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1.tabula" sheetId="1" r:id="rId1"/>
    <sheet name="2.tabula" sheetId="2" r:id="rId2"/>
    <sheet name="3.tabula" sheetId="3" r:id="rId3"/>
    <sheet name="4.tabula" sheetId="4" r:id="rId4"/>
    <sheet name="5.tabula" sheetId="5" r:id="rId5"/>
  </sheets>
  <calcPr calcId="145621"/>
</workbook>
</file>

<file path=xl/calcChain.xml><?xml version="1.0" encoding="utf-8"?>
<calcChain xmlns="http://schemas.openxmlformats.org/spreadsheetml/2006/main">
  <c r="J46" i="5" l="1"/>
  <c r="I46" i="5"/>
  <c r="H46" i="5"/>
  <c r="G46" i="5"/>
  <c r="F46" i="5"/>
  <c r="K46" i="5" s="1"/>
  <c r="E46" i="5"/>
  <c r="D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N170" i="4"/>
  <c r="J166" i="4"/>
  <c r="J168" i="4" s="1"/>
  <c r="F166" i="4"/>
  <c r="F168" i="4" s="1"/>
  <c r="N164" i="4"/>
  <c r="M162" i="4"/>
  <c r="L162" i="4"/>
  <c r="K162" i="4"/>
  <c r="J162" i="4"/>
  <c r="I162" i="4"/>
  <c r="H162" i="4"/>
  <c r="G162" i="4"/>
  <c r="F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162" i="4" s="1"/>
  <c r="M91" i="4"/>
  <c r="M166" i="4" s="1"/>
  <c r="L91" i="4"/>
  <c r="L166" i="4" s="1"/>
  <c r="L168" i="4" s="1"/>
  <c r="K91" i="4"/>
  <c r="K166" i="4" s="1"/>
  <c r="K168" i="4" s="1"/>
  <c r="J91" i="4"/>
  <c r="I91" i="4"/>
  <c r="I166" i="4" s="1"/>
  <c r="I168" i="4" s="1"/>
  <c r="H91" i="4"/>
  <c r="H166" i="4" s="1"/>
  <c r="H168" i="4" s="1"/>
  <c r="G91" i="4"/>
  <c r="G166" i="4" s="1"/>
  <c r="G168" i="4" s="1"/>
  <c r="F91" i="4"/>
  <c r="N91" i="4" s="1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</calcChain>
</file>

<file path=xl/sharedStrings.xml><?xml version="1.0" encoding="utf-8"?>
<sst xmlns="http://schemas.openxmlformats.org/spreadsheetml/2006/main" count="5394" uniqueCount="1058">
  <si>
    <t xml:space="preserve">Tukuma novada pašvaldības 2016. gada PAMATBUDŽETA FINANSĒŠANAS PLĀNS  </t>
  </si>
  <si>
    <t>Rādītāju nosaukumi</t>
  </si>
  <si>
    <t>Budžeta kategoriju kodi</t>
  </si>
  <si>
    <t>Apstiprināts 2016. gadam</t>
  </si>
  <si>
    <t>EUR</t>
  </si>
  <si>
    <t>II IZDEVUMI - kopā</t>
  </si>
  <si>
    <t/>
  </si>
  <si>
    <t xml:space="preserve">  01.000 Vispārējie valdības dienesti</t>
  </si>
  <si>
    <t xml:space="preserve">    01.100 Izpildvara, likumdošanas vara, finanšu un fiskālā darbība, ārlietas</t>
  </si>
  <si>
    <t xml:space="preserve">      47 Ūdenssaimniecības attīstība Pūrē</t>
  </si>
  <si>
    <t xml:space="preserve">        Preces un pakalpojumi</t>
  </si>
  <si>
    <t>2000</t>
  </si>
  <si>
    <t xml:space="preserve">          Pakalpojumi</t>
  </si>
  <si>
    <t xml:space="preserve">  2200</t>
  </si>
  <si>
    <t xml:space="preserve">        Procentu izdevumi</t>
  </si>
  <si>
    <t>4000</t>
  </si>
  <si>
    <t xml:space="preserve">          Pārējie procentu maksājumi</t>
  </si>
  <si>
    <t xml:space="preserve">  4300</t>
  </si>
  <si>
    <t xml:space="preserve">      01.110 Izpildvaras un likumdošanas varas institūcijas</t>
  </si>
  <si>
    <t xml:space="preserve">        01 Sēmes un Zentenes pagastu pārvalde</t>
  </si>
  <si>
    <t xml:space="preserve">          Atlīdzība</t>
  </si>
  <si>
    <t>1000</t>
  </si>
  <si>
    <t xml:space="preserve">            Atalgojums</t>
  </si>
  <si>
    <t xml:space="preserve">  1100</t>
  </si>
  <si>
    <t xml:space="preserve">            Darba devēja valsts sociālās apdrošināšanas obligātās iemaksas, pabalsti un kompensācijas</t>
  </si>
  <si>
    <t xml:space="preserve">  1200</t>
  </si>
  <si>
    <t xml:space="preserve">          Preces un pakalpojumi</t>
  </si>
  <si>
    <t xml:space="preserve">            Mācību, darba un dienesta komandējumi, darba braucieni</t>
  </si>
  <si>
    <t xml:space="preserve">  2100</t>
  </si>
  <si>
    <t xml:space="preserve">            Pakalpojumi</t>
  </si>
  <si>
    <t xml:space="preserve">            Krājumi, materiāli, energoresursi, preces, biroja preces un inventārs, kurus neuzskaita kodā 5000</t>
  </si>
  <si>
    <t xml:space="preserve">  2300</t>
  </si>
  <si>
    <t xml:space="preserve">            Budžeta iestāžu nodokļu, nodevu un naudas sodu maksājumi</t>
  </si>
  <si>
    <t xml:space="preserve">  2500</t>
  </si>
  <si>
    <t xml:space="preserve">          Pamatkapitāla veidošana</t>
  </si>
  <si>
    <t>5000</t>
  </si>
  <si>
    <t xml:space="preserve">            Pamatlīdzekļi</t>
  </si>
  <si>
    <t xml:space="preserve">  5200</t>
  </si>
  <si>
    <t xml:space="preserve">        1 Tumes pagastu pārvalde</t>
  </si>
  <si>
    <t xml:space="preserve">        1 Irlavas un Lestenes pagastu pārvalde</t>
  </si>
  <si>
    <t xml:space="preserve">        1 Slampes un Džūkstes pagastu pārvalde</t>
  </si>
  <si>
    <t xml:space="preserve">        1 Pūres pakalpojumu centrs</t>
  </si>
  <si>
    <t xml:space="preserve">          Sociālie pabalsti</t>
  </si>
  <si>
    <t>6000</t>
  </si>
  <si>
    <t xml:space="preserve">            Pensijas un sociālie pabalsti naudā</t>
  </si>
  <si>
    <t xml:space="preserve">  6200</t>
  </si>
  <si>
    <t xml:space="preserve">        1001 Degoles pakalpojumu centrs</t>
  </si>
  <si>
    <t xml:space="preserve">        1001 Lestenes pakalpojumu centrs</t>
  </si>
  <si>
    <t xml:space="preserve">        1001 Džūkstes pakalpojumu centrs</t>
  </si>
  <si>
    <t xml:space="preserve">        101 Jaunsātu pakalpojuma centrs</t>
  </si>
  <si>
    <t xml:space="preserve">        1.1. Izpildvara_Dome</t>
  </si>
  <si>
    <t xml:space="preserve">        1.51 Dzimtsarakstu nodaļa</t>
  </si>
  <si>
    <t xml:space="preserve">        1.52 IT attīstība</t>
  </si>
  <si>
    <t xml:space="preserve">            Nemateriālie ieguldījumi</t>
  </si>
  <si>
    <t xml:space="preserve">  5100</t>
  </si>
  <si>
    <t xml:space="preserve">    01.700 Vispārējās valdības sektora (valsts un pašvaldības) parāda darījumi</t>
  </si>
  <si>
    <t xml:space="preserve">      01.720 Pašvaldību budžetu parāda darījumi</t>
  </si>
  <si>
    <t xml:space="preserve">        200 Aizdevumu atmaksa</t>
  </si>
  <si>
    <t xml:space="preserve">          Procentu izdevumi</t>
  </si>
  <si>
    <t xml:space="preserve">            Pārējie procentu maksājumi</t>
  </si>
  <si>
    <t xml:space="preserve">        01.721 Pašvaldību budžetu iekšējā valsts parāda darījumi</t>
  </si>
  <si>
    <t xml:space="preserve">          03 Pašvaldības kredīta % nomaksa un apkalpošana SZPP</t>
  </si>
  <si>
    <t xml:space="preserve">            Procentu izdevumi</t>
  </si>
  <si>
    <t xml:space="preserve">              Procentu maksājumi iekšzemes kredītiestādēm</t>
  </si>
  <si>
    <t xml:space="preserve">  4200</t>
  </si>
  <si>
    <t xml:space="preserve">          1.7. Pašvaldības kredītu procenti un apkalpošanas maksājumi</t>
  </si>
  <si>
    <t xml:space="preserve">            Preces un pakalpojumi</t>
  </si>
  <si>
    <t xml:space="preserve">              Pakalpojumi</t>
  </si>
  <si>
    <t xml:space="preserve">              Pārējie procentu maksājumi</t>
  </si>
  <si>
    <t xml:space="preserve">    01.800 Vispārēja rakstura transferti starp valsts pārvaldes dažādiem līmeņiem</t>
  </si>
  <si>
    <t xml:space="preserve">      01.890 Pārējie citur neklasificētie vispārēja rakstura transferti starp dažādiem valsts pārvaldes līmeņiem</t>
  </si>
  <si>
    <t xml:space="preserve">        1.8. Izdevumi neparedzētiem gadījumiem</t>
  </si>
  <si>
    <t xml:space="preserve">  03.000 Sabiedriskā kārtība un drošība</t>
  </si>
  <si>
    <t xml:space="preserve">    03.100 Policija</t>
  </si>
  <si>
    <t xml:space="preserve">      1.61 Dispičerdienests</t>
  </si>
  <si>
    <t xml:space="preserve">        Atlīdzība</t>
  </si>
  <si>
    <t xml:space="preserve">          Atalgojums</t>
  </si>
  <si>
    <t xml:space="preserve">          Darba devēja valsts sociālās apdrošināšanas obligātās iemaksas, pabalsti un kompensācijas</t>
  </si>
  <si>
    <t xml:space="preserve">          Krājumi, materiāli, energoresursi, preces, biroja preces un inventārs, kurus neuzskaita kodā 5000</t>
  </si>
  <si>
    <t xml:space="preserve">        Pamatkapitāla veidošana</t>
  </si>
  <si>
    <t xml:space="preserve">          Pamatlīdzekļi</t>
  </si>
  <si>
    <t xml:space="preserve">      1.9. Pašvaldības policija</t>
  </si>
  <si>
    <t xml:space="preserve">          Budžeta iestāžu nodokļu, nodevu un naudas sodu maksājumi</t>
  </si>
  <si>
    <t xml:space="preserve">    03.200 Ugunsdrošības, ugunsdzēsības, glābšanas un civilās drošības dienesti</t>
  </si>
  <si>
    <t xml:space="preserve">      1.10. Glābšanas dienesti_Melnezera pludmale</t>
  </si>
  <si>
    <t xml:space="preserve">    03.600 Pārējie iepriekš neklasificētie sabiedriskās kārtības un drošības pakalpojumi</t>
  </si>
  <si>
    <t xml:space="preserve">      1.11. Pārējie sabiedriskās kārtības pakalpojumi_Videonovērošana pilsētā</t>
  </si>
  <si>
    <t xml:space="preserve">          Nemateriālie ieguldījumi</t>
  </si>
  <si>
    <t xml:space="preserve">  04.000 Ekonomiskā darbība</t>
  </si>
  <si>
    <t xml:space="preserve">    04.100 Vispārēja ekonomiska, komerciāla un nodarbinātības darbība</t>
  </si>
  <si>
    <t xml:space="preserve">      04.120 Vispārēji nodarbinātības jautājumi</t>
  </si>
  <si>
    <t xml:space="preserve">        04.122 Vispārēji nodarbinātības jautājumu pakalpojumi</t>
  </si>
  <si>
    <t xml:space="preserve">          1.87 Aktīvie nodarbinātības pasākumi pašvaldībā</t>
  </si>
  <si>
    <t xml:space="preserve">            Atlīdzība</t>
  </si>
  <si>
    <t xml:space="preserve">              Atalgojums</t>
  </si>
  <si>
    <t xml:space="preserve">              Darba devēja valsts sociālās apdrošināšanas obligātās iemaksas, pabalsti un kompensācijas</t>
  </si>
  <si>
    <t xml:space="preserve">            Sociālie pabalsti</t>
  </si>
  <si>
    <t xml:space="preserve">              Pensijas un sociālie pabalsti naudā</t>
  </si>
  <si>
    <t xml:space="preserve">    04.300 Kurināmais un enerģētika</t>
  </si>
  <si>
    <t xml:space="preserve">      04.360 Citi energonesēji, izņemot elektroenerģiju</t>
  </si>
  <si>
    <t xml:space="preserve">        1.12. Citi energonesēji, izņemot elektroenerģiju</t>
  </si>
  <si>
    <t xml:space="preserve">    04.500 Transports</t>
  </si>
  <si>
    <t xml:space="preserve">      04.510 Autotransports</t>
  </si>
  <si>
    <t xml:space="preserve">        1.13. Autotransports_ielu uzturēšana</t>
  </si>
  <si>
    <t xml:space="preserve">    04.600 Sakari</t>
  </si>
  <si>
    <t xml:space="preserve">      1.53 IT-Publiskie interneta punkti</t>
  </si>
  <si>
    <t xml:space="preserve">    04.700 Citas nozares</t>
  </si>
  <si>
    <t xml:space="preserve">      04.730 Tūrisms</t>
  </si>
  <si>
    <t xml:space="preserve">        1.14. Tūrisma informācijas centrs</t>
  </si>
  <si>
    <t xml:space="preserve">        1.58 Tukuma zīmola ieviešanas pasākumi</t>
  </si>
  <si>
    <t xml:space="preserve">    04.900 Pārējā citur neklasificēta ekonomiskā darbība</t>
  </si>
  <si>
    <t xml:space="preserve">      1.16. Pārējo pakalpojumu ekonomiskā darbība_CSDD soda naudas</t>
  </si>
  <si>
    <t xml:space="preserve">      1.54 PVN maksājums no PB ieņēmumiem</t>
  </si>
  <si>
    <t xml:space="preserve">      1.55 Uzņēmējdarbības attīstības veicināšanas darbības</t>
  </si>
  <si>
    <t xml:space="preserve">          Mācību, darba un dienesta komandējumi, darba braucieni</t>
  </si>
  <si>
    <t xml:space="preserve">        Subsīdijas un dotācijas</t>
  </si>
  <si>
    <t>3000</t>
  </si>
  <si>
    <t xml:space="preserve">          Subsīdijas un dotācijas komersantiem, biedrībām un nodibinājumiem</t>
  </si>
  <si>
    <t xml:space="preserve">  3200</t>
  </si>
  <si>
    <t xml:space="preserve">  05.000 Vides aizsardzība</t>
  </si>
  <si>
    <t xml:space="preserve">    05.100 Atkritumu apsaimniekošana</t>
  </si>
  <si>
    <t xml:space="preserve">      1.17. Atkritumu apsaimniekošana</t>
  </si>
  <si>
    <t xml:space="preserve">  06.000 Teritoriju un mājokļu apsaimniekošana</t>
  </si>
  <si>
    <t xml:space="preserve">    06.100 Mājokļu attīstība</t>
  </si>
  <si>
    <t xml:space="preserve">      04 Mājokļu apsaimniekošana  SZPP</t>
  </si>
  <si>
    <t xml:space="preserve">      1.19. Mājokļu apsaimniekošana un attīstība_Komunālā nodaļa</t>
  </si>
  <si>
    <t xml:space="preserve">        Sociālie pabalsti</t>
  </si>
  <si>
    <t xml:space="preserve">          Pensijas un sociālie pabalsti naudā</t>
  </si>
  <si>
    <t xml:space="preserve">      1.20. Mājokļu apsaimniekošana un attīstība_Arhitektūras nodaļa</t>
  </si>
  <si>
    <t xml:space="preserve">      141 Dzīvokļu saimniecība Jaunsātos</t>
  </si>
  <si>
    <t xml:space="preserve">      18 Dzīvokļu saimniecība</t>
  </si>
  <si>
    <t xml:space="preserve">      20 Pašvaldības dzīvokļu apsaimniekošana</t>
  </si>
  <si>
    <t xml:space="preserve">      41 Dzīvokļu saimniecība Pūrē</t>
  </si>
  <si>
    <t xml:space="preserve">      60 Pašvaldības dzīvokļu apsaimniekošana</t>
  </si>
  <si>
    <t xml:space="preserve">    06.200 Teritoriju attīstība</t>
  </si>
  <si>
    <t xml:space="preserve">      1.200 ERASMUS projekts Atbalsta politika vides veidošanā</t>
  </si>
  <si>
    <t xml:space="preserve">      1.201 LPS un Norvēģu instrumentu projekts Lietpratīga pašvaldība</t>
  </si>
  <si>
    <t xml:space="preserve">      1.21. Teritoriju attīstība_Īpašumu nodaļa</t>
  </si>
  <si>
    <t xml:space="preserve">      1.22. Teritoriju attīstība_Arhitektūras nodaļa</t>
  </si>
  <si>
    <t xml:space="preserve">      1.23. Teritorijas plānojuma izstrāde</t>
  </si>
  <si>
    <t xml:space="preserve">    06.300 Ūdensapgāde</t>
  </si>
  <si>
    <t xml:space="preserve">      1.24. Ūdensapgāde</t>
  </si>
  <si>
    <t xml:space="preserve">    06.400 Ielu apgaismošana</t>
  </si>
  <si>
    <t xml:space="preserve">      09 Ielu apgaismojums SZPP</t>
  </si>
  <si>
    <t xml:space="preserve">      1.25. Ielu apgaismošana</t>
  </si>
  <si>
    <t xml:space="preserve">      143 Ielu apgaismojums Pūrē un Jaunsātos</t>
  </si>
  <si>
    <t xml:space="preserve">      24 Ielu apgaismojums</t>
  </si>
  <si>
    <t xml:space="preserve">      24 Ielu apgaismošana</t>
  </si>
  <si>
    <t xml:space="preserve">      42 Ielas apgaismojums</t>
  </si>
  <si>
    <t xml:space="preserve">    06.600 Pārējā citur neklasificētā teritoriju un mājokļu apsaimniekošanas darbība</t>
  </si>
  <si>
    <t xml:space="preserve">      05 Labiekārtošana SZPP</t>
  </si>
  <si>
    <t xml:space="preserve">      06 Labiekārtošana - TILDE SZPP</t>
  </si>
  <si>
    <t xml:space="preserve">      07 Zentenes pils apsaimniekošana</t>
  </si>
  <si>
    <t xml:space="preserve">      08 Kapu apsaimniekošana SZPP</t>
  </si>
  <si>
    <t xml:space="preserve">      1.26. Pārējā pašvaldības teritorijas un mājokļu apsaimniekošana_Komunālā nodaļa</t>
  </si>
  <si>
    <t xml:space="preserve">      1.27. Pārējā pašvaldības teritorijas un mājokļu apsaimniekošana_Arhitektūras nodaļa</t>
  </si>
  <si>
    <t xml:space="preserve">      1.28. Pārējā pašvaldības teritorijas un mājokļu apsaimniekošana_Īpašumu nodaļa</t>
  </si>
  <si>
    <t xml:space="preserve">      146 Tautsaimniecība Jaunsātos</t>
  </si>
  <si>
    <t xml:space="preserve">      17 Labiekārtošana</t>
  </si>
  <si>
    <t xml:space="preserve">      18 Kapsētu uzturēšana</t>
  </si>
  <si>
    <t xml:space="preserve">      25 Labiekārtošana</t>
  </si>
  <si>
    <t xml:space="preserve">      31 Kapsētu apsaimnioekošana</t>
  </si>
  <si>
    <t xml:space="preserve">      4 Praviņu skola</t>
  </si>
  <si>
    <t xml:space="preserve">      4 Labiekārtošana</t>
  </si>
  <si>
    <t xml:space="preserve">      45 Kapu un kapličas apsaimniekošana PJPP</t>
  </si>
  <si>
    <t xml:space="preserve">      46 Pagasta labiekārtošana Pūrē</t>
  </si>
  <si>
    <t xml:space="preserve">      70 Kapu apsaimniekošana-Asignējumi</t>
  </si>
  <si>
    <t xml:space="preserve">  07.000 Veselība</t>
  </si>
  <si>
    <t xml:space="preserve">    07.200 Ambulatoro ārstniecības iestāžu darbība un pakalpojumi</t>
  </si>
  <si>
    <t xml:space="preserve">      07.210 Ambulatorās ārstniecības iestādes</t>
  </si>
  <si>
    <t xml:space="preserve">        1007 Degole FVP</t>
  </si>
  <si>
    <t xml:space="preserve">        1036 Lestenes FVP</t>
  </si>
  <si>
    <t xml:space="preserve">        11 Sēmes VFP - veselība</t>
  </si>
  <si>
    <t xml:space="preserve">        130 Ambulatorās ārstniecības iestāde Jaunsātos</t>
  </si>
  <si>
    <t xml:space="preserve">        1.57 Ambulatorās ārstniecības iestādes</t>
  </si>
  <si>
    <t xml:space="preserve">      07.230 Zobārstniecības pakalpojumi</t>
  </si>
  <si>
    <t xml:space="preserve">        30 Zobārstniecība Pūrē</t>
  </si>
  <si>
    <t xml:space="preserve">    07.400 Sabiedrības veselības dienestu pakalpojumi</t>
  </si>
  <si>
    <t xml:space="preserve">      07.450 Veselības veicināšana</t>
  </si>
  <si>
    <t xml:space="preserve">        1.56 Veselības veicināšanas pasākumi</t>
  </si>
  <si>
    <t xml:space="preserve">    07.500 Veselības lietišķie pētījumi un eksperimentālās izstrādnes</t>
  </si>
  <si>
    <t xml:space="preserve">      1.202 Projekts Vēža pētījums GISTAR</t>
  </si>
  <si>
    <t xml:space="preserve">  08.000 Atpūta, kultūra un reliģija</t>
  </si>
  <si>
    <t xml:space="preserve">    08.100 Atpūtas un sporta pasākumi</t>
  </si>
  <si>
    <t xml:space="preserve">      10 Sporta pasākumi</t>
  </si>
  <si>
    <t xml:space="preserve">      1029 Sporta pasākumi Irlavas Sporta namā</t>
  </si>
  <si>
    <t xml:space="preserve">      1.31. Sporta pasākumi</t>
  </si>
  <si>
    <t xml:space="preserve">          Pārējie klasifikācijā neminētie maksājumi iedzīvotājiem natūrā un kompensācijas</t>
  </si>
  <si>
    <t xml:space="preserve">  6400</t>
  </si>
  <si>
    <t xml:space="preserve">      1.31.1 Pašvaldību pasākumi_Cīņas sporta šovs "Milžu cīņas"</t>
  </si>
  <si>
    <t xml:space="preserve">      1.33. Skeitparks</t>
  </si>
  <si>
    <t xml:space="preserve">      1.35. PSIA Tukuma Ledus halle</t>
  </si>
  <si>
    <t xml:space="preserve">      14 Sporta zāle SZPP</t>
  </si>
  <si>
    <t xml:space="preserve">      15 Sporta pasākumi</t>
  </si>
  <si>
    <t xml:space="preserve">      15 Sporta pasākumi SZPP</t>
  </si>
  <si>
    <t xml:space="preserve">      152 Sporta pasākumi Pūrē un Jaunsātos</t>
  </si>
  <si>
    <t xml:space="preserve">      29 Irlavas sporta nams</t>
  </si>
  <si>
    <t xml:space="preserve">    08.200 Kultūra</t>
  </si>
  <si>
    <t xml:space="preserve">      08.210 Bibliotēkas</t>
  </si>
  <si>
    <t xml:space="preserve">        1011 Bibliotēka-Degolē</t>
  </si>
  <si>
    <t xml:space="preserve">            Izdevumi periodikas iegādei</t>
  </si>
  <si>
    <t xml:space="preserve">  2400</t>
  </si>
  <si>
    <t xml:space="preserve">        1011 Lestenes bibliotēka</t>
  </si>
  <si>
    <t xml:space="preserve">        1013 Džūkstes 1.biblioteka</t>
  </si>
  <si>
    <t xml:space="preserve">        1016 Džūkstes 2.biblioteka</t>
  </si>
  <si>
    <t xml:space="preserve">        11 Bibliotēka-Tumē</t>
  </si>
  <si>
    <t xml:space="preserve">        12 Bibliotēka-Lazdās</t>
  </si>
  <si>
    <t xml:space="preserve">        1.36. Tukuma bibliotēka</t>
  </si>
  <si>
    <t xml:space="preserve">        14 Vasku bibliotēka</t>
  </si>
  <si>
    <t xml:space="preserve">        155 Jaunsātu bibliotēka</t>
  </si>
  <si>
    <t xml:space="preserve">        16 Slampes pagasta bibliotēka</t>
  </si>
  <si>
    <t xml:space="preserve">        1.62 Bibliotēka (Domes maksājums)</t>
  </si>
  <si>
    <t xml:space="preserve">        17 Sēmes bibliotēka</t>
  </si>
  <si>
    <t xml:space="preserve">        2 Irlavas bibliotēka</t>
  </si>
  <si>
    <t xml:space="preserve">        20 Zentenes bibliotēka</t>
  </si>
  <si>
    <t xml:space="preserve">        55 Pūres bibliotēka</t>
  </si>
  <si>
    <t xml:space="preserve">        56 Pūres un Jaunsātu Ziņas</t>
  </si>
  <si>
    <t xml:space="preserve">      08.220 Muzeji un izstādes</t>
  </si>
  <si>
    <t xml:space="preserve">        08220 Tukuma Muzejs</t>
  </si>
  <si>
    <t xml:space="preserve">          Uzturēšanas izdevumu transferti, pašu resursu maksājumi, starptautiskā sadarbība</t>
  </si>
  <si>
    <t>7000</t>
  </si>
  <si>
    <t xml:space="preserve">            Starptautiskā sadarbība</t>
  </si>
  <si>
    <t xml:space="preserve">  7700</t>
  </si>
  <si>
    <t xml:space="preserve">        08238 Tukuma muzejs-projekti</t>
  </si>
  <si>
    <t xml:space="preserve">      08.230 Kultūras centri, nami, klubi</t>
  </si>
  <si>
    <t xml:space="preserve">        08.230 Tukuma pilsētas Kultūras nams</t>
  </si>
  <si>
    <t xml:space="preserve">        1003 Lestenes tautas nams</t>
  </si>
  <si>
    <t xml:space="preserve">        1005 Pasākumi Lestenē</t>
  </si>
  <si>
    <t xml:space="preserve">        1013 Kultūras iestāde Degolē</t>
  </si>
  <si>
    <t xml:space="preserve">        1015 Kultūras pasākumi Degoles tradīciju zālē</t>
  </si>
  <si>
    <t xml:space="preserve">        1017 Džūkstes kultūras nams</t>
  </si>
  <si>
    <t xml:space="preserve">        1019 Pasākumi Džūkste</t>
  </si>
  <si>
    <t xml:space="preserve">        13 Kultūras nams- Tumē</t>
  </si>
  <si>
    <t xml:space="preserve">        1.38. Kultūras nams</t>
  </si>
  <si>
    <t xml:space="preserve">        15 Kultūras pasākumi Tumes kultūras namā</t>
  </si>
  <si>
    <t xml:space="preserve">        158 Jaunsātu tautas nams</t>
  </si>
  <si>
    <t xml:space="preserve">        159 Kultūras pasākumi Jaunsātos</t>
  </si>
  <si>
    <t xml:space="preserve">        17 Slampes kultūras pils</t>
  </si>
  <si>
    <t xml:space="preserve">        19 Pasākumi Slampe</t>
  </si>
  <si>
    <t xml:space="preserve">        21 Kultūra SZPP</t>
  </si>
  <si>
    <t xml:space="preserve">        22 Kultūras pasākumi SZPP</t>
  </si>
  <si>
    <t xml:space="preserve">        3 Irlavas kultūras  nams</t>
  </si>
  <si>
    <t xml:space="preserve">        5 Pasākumi Irlavā</t>
  </si>
  <si>
    <t xml:space="preserve">        58 Pūres kultūras nams</t>
  </si>
  <si>
    <t xml:space="preserve">        59 Kultūras pasākumi Pūrē</t>
  </si>
  <si>
    <t xml:space="preserve">      08.290 Pārējā citur neklasificētā kultūra</t>
  </si>
  <si>
    <t xml:space="preserve">        1004 Pulciņi Lestenē</t>
  </si>
  <si>
    <t xml:space="preserve">        1018 Pulciņi Džūkste</t>
  </si>
  <si>
    <t xml:space="preserve">        1.39. Kultūras pasākumi</t>
  </si>
  <si>
    <t xml:space="preserve">          Subsīdijas un dotācijas</t>
  </si>
  <si>
    <t xml:space="preserve">            Subsīdijas un dotācijas komersantiem, biedrībām un nodibinājumiem</t>
  </si>
  <si>
    <t xml:space="preserve">        14 Pašdarbības pulciņi</t>
  </si>
  <si>
    <t xml:space="preserve">        160 Jaunsātu tautas nama pulciņi</t>
  </si>
  <si>
    <t xml:space="preserve">        18 Pulciņi Slampe</t>
  </si>
  <si>
    <t xml:space="preserve">        23 Kultūra-pulciņi SZPP</t>
  </si>
  <si>
    <t xml:space="preserve">        30 Lestenes brāļu kapi</t>
  </si>
  <si>
    <t xml:space="preserve">        4 Pulciņi Irlavā</t>
  </si>
  <si>
    <t xml:space="preserve">        60 Pūres kultūras nama pulciņi</t>
  </si>
  <si>
    <t xml:space="preserve">    08.300 Apraides un izdevniecības pakalpojumi</t>
  </si>
  <si>
    <t xml:space="preserve">      08.330 Izdevniecība</t>
  </si>
  <si>
    <t xml:space="preserve">        19 Pārvaldes laikraksts SZPP</t>
  </si>
  <si>
    <t xml:space="preserve">        66 Pagasta avīze</t>
  </si>
  <si>
    <t xml:space="preserve">        71 Tumes Ziņas-Asignējumi</t>
  </si>
  <si>
    <t xml:space="preserve">    08.400 Reliģisko organizāciju un citu biedrību un nodibinājumu pakalpojumi</t>
  </si>
  <si>
    <t xml:space="preserve">      1.40. Atbalsts sabiedriskām organizācijām, biedrībām, reliģiskām organizācijām</t>
  </si>
  <si>
    <t xml:space="preserve">      1.59 Projekti biedrībām</t>
  </si>
  <si>
    <t xml:space="preserve">      99 NVO Dzirnas Pūrē</t>
  </si>
  <si>
    <t xml:space="preserve">  09.000 Izglītība</t>
  </si>
  <si>
    <t xml:space="preserve">    09.100 Pirmsskolas izglītība (ISCED-97 0.līmenis)</t>
  </si>
  <si>
    <t xml:space="preserve">      1.41.1 PII "Vālodzīte"</t>
  </si>
  <si>
    <t xml:space="preserve">      1.41.2 PII "Pasaciņa"</t>
  </si>
  <si>
    <t xml:space="preserve">      1.41.3 PPII "Karlsons"</t>
  </si>
  <si>
    <t xml:space="preserve">      1.41.4 PII "Pepija"</t>
  </si>
  <si>
    <t xml:space="preserve">      5 Uzraudzības grupa Bitīte</t>
  </si>
  <si>
    <t xml:space="preserve">      CI1 PII "Cīrulītis" - asignējumi</t>
  </si>
  <si>
    <t xml:space="preserve">      CI3 PII "Cīrulītis" - 5/6 gad.mērķdotācijas</t>
  </si>
  <si>
    <t xml:space="preserve">      DZ3 Džūkstes pamatskola - MD 5/6 gadīgo pedagogi</t>
  </si>
  <si>
    <t xml:space="preserve">      IP18 Privātās izglītības iestādes - asignējumi</t>
  </si>
  <si>
    <t xml:space="preserve">      K1 Tukuma PII "Karlsons" - asignējumi</t>
  </si>
  <si>
    <t xml:space="preserve">      K3 Tukuma PII "Karlsons" - 5/6.gad</t>
  </si>
  <si>
    <t xml:space="preserve">      P1 Tukuma PII "Pepija" - asignējumi</t>
  </si>
  <si>
    <t xml:space="preserve">      P3 Tukuma PII "Pepija" - 5/6.gad.</t>
  </si>
  <si>
    <t xml:space="preserve">      PA1 Tukuma PII Pasaciņa asignējumi</t>
  </si>
  <si>
    <t xml:space="preserve">          Izdevumi periodikas iegādei</t>
  </si>
  <si>
    <t xml:space="preserve">      PA3 Tukuma PII Pasaciņa 5/6.gad</t>
  </si>
  <si>
    <t xml:space="preserve">      PI1 Slampes PII Pienenīte asignējumi</t>
  </si>
  <si>
    <t xml:space="preserve">      PI3 Slampes PII Pienenīte 5-6gad.apmācībai</t>
  </si>
  <si>
    <t xml:space="preserve">      PU3 Pūres pamatskolas 5-6 gadīgo MD PU3</t>
  </si>
  <si>
    <t xml:space="preserve">      S3 Sēmes sākumskola-5/6.gad</t>
  </si>
  <si>
    <t xml:space="preserve">      T3 Tumes vidusskola -5-6 gadīgo MD</t>
  </si>
  <si>
    <t xml:space="preserve">      TIZM1 Transferti - MD 5/6.gad.</t>
  </si>
  <si>
    <t xml:space="preserve">        Uzturēšanas izdevumu transferti, pašu resursu maksājumi, starptautiskā sadarbība</t>
  </si>
  <si>
    <t xml:space="preserve">          Pašvaldību uzturēšanas izdevumu transferti</t>
  </si>
  <si>
    <t xml:space="preserve">  7200</t>
  </si>
  <si>
    <t xml:space="preserve">      TIZM5 Transferti - MD spec.100</t>
  </si>
  <si>
    <t xml:space="preserve">      TS3 Tukuma 3.pamatskola - 5/6.gad.3</t>
  </si>
  <si>
    <t xml:space="preserve">      TT1 Tukuma  PII Taurenītis-asignējumi</t>
  </si>
  <si>
    <t xml:space="preserve">      TT11 Tukuma PII Taurenītis-MD spec.pedagogi</t>
  </si>
  <si>
    <t xml:space="preserve">      TT12 Tukuma PII Taurenītis-MD spec.uzturēšana</t>
  </si>
  <si>
    <t xml:space="preserve">      VA1 Tukuma PII "Vālodzīte" PB</t>
  </si>
  <si>
    <t xml:space="preserve">      VA3 Tukuma PII "Vālodzīte" 5/6 gad.</t>
  </si>
  <si>
    <t xml:space="preserve">      ZE1 Pūres PII Zemenīte-asignējumi ZE1</t>
  </si>
  <si>
    <t xml:space="preserve">      ZE3 Pūres PII Zemenīte-5-6 gadīgie MD ZE3</t>
  </si>
  <si>
    <t xml:space="preserve">    09.200 Pamatizglītība, vispārējā un profesionālā izglītība (ISCED-971., 2. un 3.līmenis)</t>
  </si>
  <si>
    <t xml:space="preserve">      09.210 Vispārējā izglītība. Pamatizglītība (ISCED-971., 2. un 3.līmenis)</t>
  </si>
  <si>
    <t xml:space="preserve">        25 Bērnu uzraudzības grupa Zentenē</t>
  </si>
  <si>
    <t xml:space="preserve">        09.211 Sākumskolas (ISCED-97 1.līmenis vai tā daļa)</t>
  </si>
  <si>
    <t xml:space="preserve">          S1 Sēmes sākumskola-asignējumi</t>
  </si>
  <si>
    <t xml:space="preserve">              Krājumi, materiāli, energoresursi, preces, biroja preces un inventārs, kurus neuzskaita kodā 5000</t>
  </si>
  <si>
    <t xml:space="preserve">          S6 Sēmes sākumskola-MD pedag.</t>
  </si>
  <si>
    <t xml:space="preserve">          TIZM2 Transferti - MD pedag.211</t>
  </si>
  <si>
    <t xml:space="preserve">            Uzturēšanas izdevumu transferti, pašu resursu maksājumi, starptautiskā sadarbība</t>
  </si>
  <si>
    <t xml:space="preserve">              Pašvaldību uzturēšanas izdevumu transferti</t>
  </si>
  <si>
    <t xml:space="preserve">        09.219 Vispārējās izglītības mācību iestāžu izdevumi, kuras vienlaikus nodrošina vairāku ISCED-97 līmeņu iz</t>
  </si>
  <si>
    <t xml:space="preserve">          1.44.1 Tukuma 1.pamatskola</t>
  </si>
  <si>
    <t xml:space="preserve">          1.44.2 Tukuma 2.pamatskola</t>
  </si>
  <si>
    <t xml:space="preserve">          1.44.3 Tukuma 3.pamatskola</t>
  </si>
  <si>
    <t xml:space="preserve">          1.44.4 Tukuma Vakara un neklātienes vidusskola</t>
  </si>
  <si>
    <t xml:space="preserve">          1.44.5 Tukuma Raiņa ģimnāzija</t>
  </si>
  <si>
    <t xml:space="preserve">          1.44.6 Tukuma 2.vidusskola</t>
  </si>
  <si>
    <t xml:space="preserve">          1.47.2 Pašvaldības pasākumi_2.vidusskola</t>
  </si>
  <si>
    <t xml:space="preserve">            Pamatkapitāla veidošana</t>
  </si>
  <si>
    <t xml:space="preserve">              Pamatlīdzekļi</t>
  </si>
  <si>
    <t xml:space="preserve">          DS1 Dzirciema IPS - Asignējumi</t>
  </si>
  <si>
    <t xml:space="preserve">          DS11 Dzirciema IPS - MD ped.darbinieku atlīdzībai</t>
  </si>
  <si>
    <t xml:space="preserve">          DS12 Dzirciema IPS - MD uzturēšana</t>
  </si>
  <si>
    <t xml:space="preserve">              Mācību, darba un dienesta komandējumi, darba braucieni</t>
  </si>
  <si>
    <t xml:space="preserve">              Izdevumi periodikas iegādei</t>
  </si>
  <si>
    <t xml:space="preserve">              Budžeta iestāžu nodokļu, nodevu un naudas sodu maksājumi</t>
  </si>
  <si>
    <t xml:space="preserve">          DZ1 Džūkstes pamatskola - Asignējumi</t>
  </si>
  <si>
    <t xml:space="preserve">          DZ19 Džūkstes pamatskola - Projekti</t>
  </si>
  <si>
    <t xml:space="preserve">          DZ6 Džūkstes pamatskola - MD pedagogi</t>
  </si>
  <si>
    <t xml:space="preserve">          DZ9 Džūkstes pamatskola - MD mācību grāmatas</t>
  </si>
  <si>
    <t xml:space="preserve">          EB1 Tukuma E.Birznieka Upīša 1.pamatskola - asignējumi</t>
  </si>
  <si>
    <t xml:space="preserve">              Nemateriālie ieguldījumi</t>
  </si>
  <si>
    <t xml:space="preserve">          EB6 Tukuma E.Birznieka Upīša 1.pamatskola - MD pedag.</t>
  </si>
  <si>
    <t xml:space="preserve">          EB9 Tukuma E.Birznieka Upīša 1.pamatskola - MD māc.grāmatas</t>
  </si>
  <si>
    <t xml:space="preserve">          IV1 Irlavas vidusskola -asignējumi</t>
  </si>
  <si>
    <t xml:space="preserve">          IV6 Irlavas vidusskola-MD pedag.6</t>
  </si>
  <si>
    <t xml:space="preserve">          N1 Tukuma Vakara un neklātienes vidusskola- asignējumi 1</t>
  </si>
  <si>
    <t xml:space="preserve">          N19 Tukuma Vakara un neklātienes vidusskola - projekti N19</t>
  </si>
  <si>
    <t xml:space="preserve">          N6 Tukuma Vakara un neklātienes vidusskola- MD pedag.6</t>
  </si>
  <si>
    <t xml:space="preserve">          N9 Tukuma Vakara un neklātienes vidusskola - MD māc.grāmatas 9</t>
  </si>
  <si>
    <t xml:space="preserve">          PU1 Pūres pamatskola-asignējumi PU1</t>
  </si>
  <si>
    <t xml:space="preserve">          PU6 Pūres pamatskola-Pamata izglītības MD PU6</t>
  </si>
  <si>
    <t xml:space="preserve">          R1 Tukuma Raiņa ģimnāzija-Asignējumi</t>
  </si>
  <si>
    <t xml:space="preserve">          R6 Tukuma Raiņa ģimnāzija- MD pedag.</t>
  </si>
  <si>
    <t xml:space="preserve">          T1 Tumes vidusskola - Asignējumi</t>
  </si>
  <si>
    <t xml:space="preserve">          T6 Tumes vidusskola -Pamata izglītības MD</t>
  </si>
  <si>
    <t xml:space="preserve">          T9 Tumes vidusskola -Dotācija mācību grāmatām</t>
  </si>
  <si>
    <t xml:space="preserve">          TI 12 Tukuma IPS MD spec.uzturēšana</t>
  </si>
  <si>
    <t xml:space="preserve">          TI1 Tukuma IPS-Asignējumi</t>
  </si>
  <si>
    <t xml:space="preserve">          TI11 Tukuma IPS MD spec.pedagogi</t>
  </si>
  <si>
    <t xml:space="preserve">          TIZM3 Transferti - MD pedag.219</t>
  </si>
  <si>
    <t xml:space="preserve">          TIZM6 Transferti - MD spec.219</t>
  </si>
  <si>
    <t xml:space="preserve">          TIZM8 Transferti - MD asistenti</t>
  </si>
  <si>
    <t xml:space="preserve">          TP1 Tukuma 2.pamatskola, asignējumi</t>
  </si>
  <si>
    <t xml:space="preserve">          TP6 Tukuma 2.pamatskola, pamata izglītības MD</t>
  </si>
  <si>
    <t xml:space="preserve">          TP9 Tukuma 2.pamatskola, dotācija mācību grāmatām</t>
  </si>
  <si>
    <t xml:space="preserve">          TS1 Tukuma 3.pamatskola - asignējumi.1</t>
  </si>
  <si>
    <t xml:space="preserve">          TS5 Tukuma 3.pamatskola - MD māc.līdz.5</t>
  </si>
  <si>
    <t xml:space="preserve">          TS6 Tukuma 3.pamatskola - MD pedag.6</t>
  </si>
  <si>
    <t xml:space="preserve">          TS9 Tukuma 3.pamatskola - MD māc.grāmatas.9</t>
  </si>
  <si>
    <t xml:space="preserve">          TV1 Tukuma 2.vidusskola</t>
  </si>
  <si>
    <t xml:space="preserve">          TV6 Pamata izglītības MD</t>
  </si>
  <si>
    <t xml:space="preserve">          Z1 Zemgales vidusskola asignējumi</t>
  </si>
  <si>
    <t xml:space="preserve">          Z10 Zemgales vidusskola MD asistenti</t>
  </si>
  <si>
    <t xml:space="preserve">          Z19 Zemgales vidusskola-Projekti</t>
  </si>
  <si>
    <t xml:space="preserve">          Z6 Zemgales vidusskola MD pedagogi</t>
  </si>
  <si>
    <t xml:space="preserve">    09.500 Līmeņos nedefinētā izglītība</t>
  </si>
  <si>
    <t xml:space="preserve">      09.510 Interešu un profesionālās ievirzes izglītība</t>
  </si>
  <si>
    <t xml:space="preserve">        1.45.2 Tukuma Mūzikas skola</t>
  </si>
  <si>
    <t xml:space="preserve">        1.45.3 Tukuma Sporta skola</t>
  </si>
  <si>
    <t xml:space="preserve">        1.45.4 Tukuma Mākslas skola</t>
  </si>
  <si>
    <t xml:space="preserve">        DS 7 DzirciemaIPS - MD Inter.izgl.</t>
  </si>
  <si>
    <t xml:space="preserve">        DZ7 Džūkstes pamatskola - MD interešu izglītības pedagogi</t>
  </si>
  <si>
    <t xml:space="preserve">        EB7 Tukuma E.Birznieka Upīša 1.pamatskola - MD inter.</t>
  </si>
  <si>
    <t xml:space="preserve">        IP16 Mācību olimpiādes</t>
  </si>
  <si>
    <t xml:space="preserve">            Pārējie klasifikācijā neminētie maksājumi iedzīvotājiem natūrā un kompensācijas</t>
  </si>
  <si>
    <t xml:space="preserve">        IP17 Sporta biedrības</t>
  </si>
  <si>
    <t xml:space="preserve">        IP20 Dziesmu un deju svētki</t>
  </si>
  <si>
    <t xml:space="preserve">        IP22 Interešu izglītības pasākumi</t>
  </si>
  <si>
    <t xml:space="preserve">        IP7 Interešu izglītības metodiķi</t>
  </si>
  <si>
    <t xml:space="preserve">        IV7 Interešu izglītības MD 7</t>
  </si>
  <si>
    <t xml:space="preserve">        JC1 MJIC - asignējumi</t>
  </si>
  <si>
    <t xml:space="preserve">        JC7 MJIC - inter.</t>
  </si>
  <si>
    <t xml:space="preserve">        MA1 Tukuma Mākslas skola - asignējumi.1</t>
  </si>
  <si>
    <t xml:space="preserve">        MA6 Tukuma Mākslas skola - MD pedag.6</t>
  </si>
  <si>
    <t xml:space="preserve">        MA7 Tukuma Mākslas skola - MD inter.7</t>
  </si>
  <si>
    <t xml:space="preserve">        MU1 Tukuma Mūzikas skola-asignējumi</t>
  </si>
  <si>
    <t xml:space="preserve">        MU6 Tukuma Mūzikas skola-MD pedag.</t>
  </si>
  <si>
    <t xml:space="preserve">        N7 Tukuma Vakara un neklātienes vidusskola- MD Inter.7</t>
  </si>
  <si>
    <t xml:space="preserve">        PU7 Pūres pamatskola-Interešu izglītības MD PU7</t>
  </si>
  <si>
    <t xml:space="preserve">        R7 Tukuma Raiņa ģimnāzija-MD Inter.</t>
  </si>
  <si>
    <t xml:space="preserve">        S7 Sēmes sākumskola-MD Inter.</t>
  </si>
  <si>
    <t xml:space="preserve">        SS1 Tukuma Sporta skola- Asignējumi</t>
  </si>
  <si>
    <t xml:space="preserve">        SS14 Tukuma Sporta skola A-cita pašv.</t>
  </si>
  <si>
    <t xml:space="preserve">        SS6 Tukuma Sporta skola MD pedagogi VK</t>
  </si>
  <si>
    <t xml:space="preserve">        SS7 Tukuma Sporta skola MD Interešu izgl.</t>
  </si>
  <si>
    <t xml:space="preserve">        T7 Tumes vidusskola -Interešu izglītības MD</t>
  </si>
  <si>
    <t xml:space="preserve">        TI7 Tukuma IPS MD Inter</t>
  </si>
  <si>
    <t xml:space="preserve">        TIZM4 Transferti - MD Inter.</t>
  </si>
  <si>
    <t xml:space="preserve">            Pašvaldību uzturēšanas izdevumu transferti</t>
  </si>
  <si>
    <t xml:space="preserve">        TKM1 Transferti - MD pedag.</t>
  </si>
  <si>
    <t xml:space="preserve">        TP7 Tukuma 2.pamatskola, interešu izglītības MD</t>
  </si>
  <si>
    <t xml:space="preserve">        TS7 Tukuma 3.pamatskola - MD Inter.7</t>
  </si>
  <si>
    <t xml:space="preserve">        TV7 Interešu izglītības MD</t>
  </si>
  <si>
    <t xml:space="preserve">        Z7 Zemgales vidusskola MD Interešu izglītība</t>
  </si>
  <si>
    <t xml:space="preserve">    09.600 Izglītības papildu pakalpojumi</t>
  </si>
  <si>
    <t xml:space="preserve">      104 Skolēnu pārvadājumi</t>
  </si>
  <si>
    <t xml:space="preserve">      1.46. Izglītības papildus pakalpojumi_Skolēnu pārvadājumi_mēneša biļetes</t>
  </si>
  <si>
    <t xml:space="preserve">      24 Pārējie izglītības pasākumi- skolēnu pārvadājumi PJPP</t>
  </si>
  <si>
    <t xml:space="preserve">      26 Izglītība - skolēnu pārvadājumi SZPP</t>
  </si>
  <si>
    <t xml:space="preserve">      28 Skolēnu pārvadājumi</t>
  </si>
  <si>
    <t xml:space="preserve">      41 Skolēnu pārvadājumi</t>
  </si>
  <si>
    <t xml:space="preserve">      CI4 PII "Cīrulītis" - ēdināšanas līdzfinansējums</t>
  </si>
  <si>
    <t xml:space="preserve">      DZ4 Džūkstes pamatskola - Ēdināšanas līdzfinansējums</t>
  </si>
  <si>
    <t xml:space="preserve">      DZ8 Džūkstes pamatskola - MD ēdināšana</t>
  </si>
  <si>
    <t xml:space="preserve">      EB4 Tukuma E.Birznieka Upīša 1.pamatskola -ēd/līdzf.</t>
  </si>
  <si>
    <t xml:space="preserve">      EB8 Tukuma E.Birznieka Upīša 1.pamatskola -MD ēdināšana</t>
  </si>
  <si>
    <t xml:space="preserve">      IP4 Privātās izglītības iestādes - ēd/līdzf.</t>
  </si>
  <si>
    <t xml:space="preserve">      IV4 Irlavas vidusskola-līdzfinansējums ēdināšanai no pašvaldības 4</t>
  </si>
  <si>
    <t xml:space="preserve">      K4 Tukuma PII "Karlsons" - ēd/līdzf.</t>
  </si>
  <si>
    <t xml:space="preserve">      N4 Tukuma Vakara un neklātienes vidusskola-ēd.līdzfin.4</t>
  </si>
  <si>
    <t xml:space="preserve">      P4 Tukuma PII "Pepija" - ēd/līdzf.</t>
  </si>
  <si>
    <t xml:space="preserve">      PA4 Tukuma PII Pasaciņa ēd/līdzf.</t>
  </si>
  <si>
    <t xml:space="preserve">      PI4 Slampes PII Pienenīte -līdzfinansējums ēdināšanai</t>
  </si>
  <si>
    <t xml:space="preserve">      PU4 Pūres pamatskola-līdzfinans.ēdināš.no pašvaldības PU4</t>
  </si>
  <si>
    <t xml:space="preserve">      PU8 Pūres pamatskola- MD dotāc.brīvpusd.1. kl.-4.kl. no VB</t>
  </si>
  <si>
    <t xml:space="preserve">      R4 Tukuma Raiņa ģimnāzija-ēd/līdzf.</t>
  </si>
  <si>
    <t xml:space="preserve">      S4 Sēmes sākumskola- ēd/līdzf.</t>
  </si>
  <si>
    <t xml:space="preserve">      S8 Sēmes sākumskola-MD ēdināšana</t>
  </si>
  <si>
    <t xml:space="preserve">      T4 Tumes vidusskola -Līdzfinans. ēdināšanai no pašv.</t>
  </si>
  <si>
    <t xml:space="preserve">      T8 Tumes vidusskola -Dotācija brīvpusdienām 1.-4.kl. no VB</t>
  </si>
  <si>
    <t xml:space="preserve">      TIZM7 Transferti - MD ēdināšana</t>
  </si>
  <si>
    <t xml:space="preserve">      TP4 Tukuma 2.pamatskola, līdzfinansējums ēdināšanai no pašvaldības</t>
  </si>
  <si>
    <t xml:space="preserve">      TP8 Tukuma 2.pamatskola, dotācija brīvpusdienām</t>
  </si>
  <si>
    <t xml:space="preserve">      TS4 Tukuma 3.pamatskola - ēd/līdzf.4</t>
  </si>
  <si>
    <t xml:space="preserve">      TS8 Tukuma 3.pamatskola - MD ēdināšana.8</t>
  </si>
  <si>
    <t xml:space="preserve">      TV4 Līdzfinansējums ēdināšanai no pašvaldības</t>
  </si>
  <si>
    <t xml:space="preserve">      TV8 Dotācija brīvpusdienām 1. kl. no VB</t>
  </si>
  <si>
    <t xml:space="preserve">      VA4 Tukuma PII "Vālodzīte" ēd./līdzfin.</t>
  </si>
  <si>
    <t xml:space="preserve">      Z4 Zemgales vidusskola- līdzfinansējums ēdināšanai</t>
  </si>
  <si>
    <t xml:space="preserve">      Z8 Zemgales vidusskola MD ēdināšana</t>
  </si>
  <si>
    <t xml:space="preserve">      ZE19 Pūres PII Zemenīte-Skolas piens-ZE19</t>
  </si>
  <si>
    <t xml:space="preserve">      ZE4 Pūres PII Zemenīte-Līdzfin./ēdin.no pašv.ZE4</t>
  </si>
  <si>
    <t xml:space="preserve">    09.800 Pārējā citur neklasificētā izglītība</t>
  </si>
  <si>
    <t xml:space="preserve">      09.810 Pārējā izglītības vadība</t>
  </si>
  <si>
    <t xml:space="preserve">        1.47. Izglītības pārvalde</t>
  </si>
  <si>
    <t xml:space="preserve">        1.47.1 Pašvaldības pasākumi_Multifunkcionālais jauniešu centrs</t>
  </si>
  <si>
    <t xml:space="preserve">        27 Jauniešu centrs Sēmē</t>
  </si>
  <si>
    <t xml:space="preserve">        IP1 Izglītības pārvalde - asignējumi</t>
  </si>
  <si>
    <t xml:space="preserve">      09.820 Pārējie citur neklasificētie izglītības pakalpojumi</t>
  </si>
  <si>
    <t xml:space="preserve">        IP14 Savstarpējie norēķini - SN</t>
  </si>
  <si>
    <t xml:space="preserve">        IP15 Savstarpējie norēķini - asignējumi</t>
  </si>
  <si>
    <t xml:space="preserve">        IP21 Metodiskais darbs un karjeras izglītība</t>
  </si>
  <si>
    <t xml:space="preserve">  10.000 Sociālā aizsardzība</t>
  </si>
  <si>
    <t xml:space="preserve">    10.100 Sociālā aizsardzība darbnespējas gadījumā</t>
  </si>
  <si>
    <t xml:space="preserve">      10.120 SAIME invalīdu dienas centrs</t>
  </si>
  <si>
    <t xml:space="preserve">      10.122 Asistenta pakalpojumi</t>
  </si>
  <si>
    <t xml:space="preserve">      10.123 Asistenta pakalpojumi (pašvaldības finansējums)</t>
  </si>
  <si>
    <t xml:space="preserve">      10.120 Sociālā aizsardzība invaliditātes gadījumā</t>
  </si>
  <si>
    <t xml:space="preserve">        36 Sociālās palīdzības dienests Jaunsātos</t>
  </si>
  <si>
    <t xml:space="preserve">    10.200 Atbalsts gados veciem cilvēkiem</t>
  </si>
  <si>
    <t xml:space="preserve">      10.200 Atbalsts gados veciem cilvēkiem</t>
  </si>
  <si>
    <t xml:space="preserve">      10.210 Aprūpe mājās dienests</t>
  </si>
  <si>
    <t xml:space="preserve">      10.230 Citi atbalsta pas. _Atbalsts g.vec.cilvēkiem</t>
  </si>
  <si>
    <t xml:space="preserve">    10.400 Atbalsts ģimenēm ar bērniem</t>
  </si>
  <si>
    <t xml:space="preserve">      10.410 SAIMĪTE dienas centrs</t>
  </si>
  <si>
    <t xml:space="preserve">      10.420 Jauniešu sociālais centrs</t>
  </si>
  <si>
    <t xml:space="preserve">      10.430 Atbalsts ģimenēm ar bērniem</t>
  </si>
  <si>
    <t xml:space="preserve">      10.431 Sociālā palīdzība _Atbalsts ģim.ar bērniem</t>
  </si>
  <si>
    <t xml:space="preserve">          Sociālie pabalsti natūrā</t>
  </si>
  <si>
    <t xml:space="preserve">  6300</t>
  </si>
  <si>
    <t xml:space="preserve">      10.432 Citi atbalsta pas. _Atbalsts ģim.ar bērniem</t>
  </si>
  <si>
    <t xml:space="preserve">      10.441 Irlavas bērnu nams - patversme</t>
  </si>
  <si>
    <t xml:space="preserve">      1.48. Bāriņtiesa</t>
  </si>
  <si>
    <t xml:space="preserve">      38 Bāriņtiesa Jaunsātos</t>
  </si>
  <si>
    <t xml:space="preserve">    10.600 Mājokļa atbalsts</t>
  </si>
  <si>
    <t xml:space="preserve">      10.600 Sociālā palīdzība _Mājokļa atbalsts</t>
  </si>
  <si>
    <t xml:space="preserve">      10.610 Citi atbalsta pas. _Mājokļa atbalsts</t>
  </si>
  <si>
    <t xml:space="preserve">    10.700 Pārējais citur neklasificēts atbalsts sociāli atstumtām personām</t>
  </si>
  <si>
    <t xml:space="preserve">      10.710 Tukuma patversme</t>
  </si>
  <si>
    <t xml:space="preserve">      10.720 Atbalsts sociāli atstumtām personām</t>
  </si>
  <si>
    <t xml:space="preserve">      10.720p Eiropas Atbalsta fonds vistrūcīgākām personām CCI Nr.2014LVFMOP001</t>
  </si>
  <si>
    <t xml:space="preserve">      10.721 Sociālā palīdzība _Atbalsts soc.atst.personām</t>
  </si>
  <si>
    <t xml:space="preserve">      10.722 Citi atbalsta pas. _Atbalsts soc.atst.personām</t>
  </si>
  <si>
    <t xml:space="preserve">      10.730 RĪTI_dienas cetrs_Slampes un Džūkstes pagastu k.c.</t>
  </si>
  <si>
    <t xml:space="preserve">      10.731 RĪTI_patversme_Slampes un Džūkstes pagastu k.c.</t>
  </si>
  <si>
    <t xml:space="preserve">      10.732 RĪTI_JSC_Slampes un Džūkstes pagastu k.c.</t>
  </si>
  <si>
    <t xml:space="preserve">      10.740 Sociālo pakalpojumu pirkšana</t>
  </si>
  <si>
    <t xml:space="preserve">      10.751 MEŽROZĪTES _sociālo pakalpojumu centrs /grupu dzīvokļi</t>
  </si>
  <si>
    <t xml:space="preserve">    10.900 Pārējā citur neklasificētā sociālā aizsardzība</t>
  </si>
  <si>
    <t xml:space="preserve">      10.910 Administrācija _Soc.aizsardz.pārraudzība</t>
  </si>
  <si>
    <t xml:space="preserve">      10.912 Transports_Sociālo pakalpojumu nodaļai</t>
  </si>
  <si>
    <t xml:space="preserve">      10.913 Transports_Sociālā darba un sociālās palīdzības nodaļai</t>
  </si>
  <si>
    <t xml:space="preserve">      10.910 Pārējās citur neklasificētās sociālās aizsardzības pārraudzība</t>
  </si>
  <si>
    <t xml:space="preserve">        1.49. Sociālais dienests_Atbalsts auklītēm</t>
  </si>
  <si>
    <t xml:space="preserve">        2 "Ausekļi" sociālā māja</t>
  </si>
  <si>
    <t xml:space="preserve">        28 Sociālā darbiniece Zentenē</t>
  </si>
  <si>
    <t>1.tabula</t>
  </si>
  <si>
    <t xml:space="preserve">Tukuma novada pašvaldības 2016. gada SPECIĀLĀ BUDŽETA FINANSĒŠANAS PLĀNS  </t>
  </si>
  <si>
    <t>I IEŅĒMUMI - kopā</t>
  </si>
  <si>
    <t xml:space="preserve">      1.90 SB-Autoceļu fonds_Tukuma pilsēta</t>
  </si>
  <si>
    <t xml:space="preserve">        Valsts budžeta transferti</t>
  </si>
  <si>
    <t>18.0.0.0.</t>
  </si>
  <si>
    <t xml:space="preserve">          Pašvaldību saņemtie transferti no valsts budžeta</t>
  </si>
  <si>
    <t xml:space="preserve">  18.6.0.0.</t>
  </si>
  <si>
    <t xml:space="preserve">      1.91 SB-Autoceļu fonds_Sēmes un Zentenes pp</t>
  </si>
  <si>
    <t xml:space="preserve">      1.92 SB-Autoceļu fonds_Pūres un Jaunsātu pp</t>
  </si>
  <si>
    <t xml:space="preserve">      1.93 SB-Autoceļu fonds_Irlavas un Lestenes pp</t>
  </si>
  <si>
    <t xml:space="preserve">      1.94 SB-Autoceļu fonds_Slampes un Džūkstes pp</t>
  </si>
  <si>
    <t xml:space="preserve">      1.95 SB-Autoceļu fonds_Tumes un Degoles pp</t>
  </si>
  <si>
    <t xml:space="preserve">    05.300 Vides piesārņojuma novēršana un samazināšana</t>
  </si>
  <si>
    <t xml:space="preserve">      1.96 SB_Dabas resursu nodoklis_Tukuma pilsēta</t>
  </si>
  <si>
    <t xml:space="preserve">        NODOKĻI PAR PAKALPOJUMIEM UN PRECĒM</t>
  </si>
  <si>
    <t>5.0.0.0.</t>
  </si>
  <si>
    <t xml:space="preserve">          Nodokļi un maksājumi par tiesībām lietot atsevišķas preces</t>
  </si>
  <si>
    <t xml:space="preserve">  5.5.0.0.</t>
  </si>
  <si>
    <t xml:space="preserve">      1.88 SB_Autoceļu fonds-Rezerves fonds</t>
  </si>
  <si>
    <t xml:space="preserve">      1.100 SB_Dabas resursu nodoklis_Slampes un Džūkstes pp</t>
  </si>
  <si>
    <t xml:space="preserve">      1.101 SB_Dabas resursu nodoklis_Tumes un Degoles pp</t>
  </si>
  <si>
    <t xml:space="preserve">      1.97 SB_Dabas resursu nodoklis_Sēmes un Zentenes pp</t>
  </si>
  <si>
    <t xml:space="preserve">      1.98 SB_Dabas resursu nodoklis_Pūres un Jaunsātu pp</t>
  </si>
  <si>
    <t xml:space="preserve">      1.99 SB_Dabas resursu nodoklis_Irlavas un Lestenes pp</t>
  </si>
  <si>
    <t>IV FINANSĒŠANA - kopā</t>
  </si>
  <si>
    <t xml:space="preserve">        Naudas līdzekļi un noguldījumi (bilances aktīvā)</t>
  </si>
  <si>
    <t>F20010000</t>
  </si>
  <si>
    <t xml:space="preserve">          Naudas līdzekļi</t>
  </si>
  <si>
    <t xml:space="preserve">  F21010000</t>
  </si>
  <si>
    <t>2.tabula</t>
  </si>
  <si>
    <t xml:space="preserve">Tukuma novada pašvaldības 2016. gada ZIEDOJUMA BUDŽETA FINANSĒŠANAS PLĀNS  </t>
  </si>
  <si>
    <t xml:space="preserve">      TT Tukuma PII  ,,Taurenītis"-ziedojumi</t>
  </si>
  <si>
    <t xml:space="preserve">        Saņemtie ziedojumi un dāvinājumi</t>
  </si>
  <si>
    <t>23.0.0.0.</t>
  </si>
  <si>
    <t xml:space="preserve">          Ziedojumi un dāvinājumi, kas saņemti no fiziskajām personām</t>
  </si>
  <si>
    <t xml:space="preserve">  23.5.0.0.</t>
  </si>
  <si>
    <t xml:space="preserve">      N ziedoj. Tukuma Vakara un neklātienes vidusskola - ziedojumi</t>
  </si>
  <si>
    <t xml:space="preserve">      S10 Ziedojumi</t>
  </si>
  <si>
    <t xml:space="preserve">          Ziedojumi un dāvinājumi, kas saņemti no juridiskajām personām</t>
  </si>
  <si>
    <t xml:space="preserve">  23.4.0.0.</t>
  </si>
  <si>
    <t xml:space="preserve">      Z Zemgales vidusskolas ziedojumi un dāvinājumi</t>
  </si>
  <si>
    <t xml:space="preserve">      10.441a Irlavas bērnu nams - patversme</t>
  </si>
  <si>
    <t xml:space="preserve">      1.102 ZD_Tukuma Dome</t>
  </si>
  <si>
    <t xml:space="preserve">      1.105 ZD_Autotransports (ielu uzturēšana)</t>
  </si>
  <si>
    <t xml:space="preserve">      1.103 ZD_Teritorijas labiekārtošana</t>
  </si>
  <si>
    <t xml:space="preserve">      1.104 ZD_Kultūras pasākumi</t>
  </si>
  <si>
    <t xml:space="preserve">      1.106 ZD_ Deju kolektīvam "Vidums"</t>
  </si>
  <si>
    <t xml:space="preserve">      3030 Lestenes Brāļu kapi - Ziedojumi</t>
  </si>
  <si>
    <t xml:space="preserve">      EB Tukuma E.Birznieka Upīša 1.pamatskola - ziedojumi</t>
  </si>
  <si>
    <t xml:space="preserve">      RZ Ziedojumi</t>
  </si>
  <si>
    <t xml:space="preserve">      TPZ Tukuma 2.pamatskola, ziedojumi</t>
  </si>
  <si>
    <t xml:space="preserve">      SS Tukuma Sporta skola-ziedojumi</t>
  </si>
  <si>
    <t xml:space="preserve">      10.210a Aprūpe mājās dienests _ZN</t>
  </si>
  <si>
    <t xml:space="preserve">      10.420a Jauniešu sociālais centrs_ZN</t>
  </si>
  <si>
    <t xml:space="preserve">      10.430a Atbalsts ģimenēm ar bērniem_ZN</t>
  </si>
  <si>
    <t>3.tabula</t>
  </si>
  <si>
    <t>Pārskats par saistību apmēru</t>
  </si>
  <si>
    <t xml:space="preserve"> Tukuma novada pašvaldība </t>
  </si>
  <si>
    <t>(euro)</t>
  </si>
  <si>
    <t>Nr.p.k.</t>
  </si>
  <si>
    <t>Aizdevējs</t>
  </si>
  <si>
    <t>Līguma Nr.</t>
  </si>
  <si>
    <t>Mērķis</t>
  </si>
  <si>
    <t>Līguma noslēgšanas datums</t>
  </si>
  <si>
    <t>Saistību apmērs</t>
  </si>
  <si>
    <t>2023-2028</t>
  </si>
  <si>
    <t>pavisam (1.+2.+3.+4.+5+.6.+7.+8.)</t>
  </si>
  <si>
    <t>A</t>
  </si>
  <si>
    <t>B</t>
  </si>
  <si>
    <t>C</t>
  </si>
  <si>
    <t>D</t>
  </si>
  <si>
    <t>E</t>
  </si>
  <si>
    <t>Aizņēmumi</t>
  </si>
  <si>
    <t>1</t>
  </si>
  <si>
    <t>Valsts kase</t>
  </si>
  <si>
    <t>P-344/2010</t>
  </si>
  <si>
    <t>KPFI projekts Slampes pagasta Kultūras pils PII Pienenīte energoefiktivitātes paaugstināšana</t>
  </si>
  <si>
    <t>07.09.2010</t>
  </si>
  <si>
    <t>2</t>
  </si>
  <si>
    <t>Vides investīciju fonds</t>
  </si>
  <si>
    <t>AL00511</t>
  </si>
  <si>
    <t>Sēmes ciemata ūdensaimniecības projekta īstenošanai</t>
  </si>
  <si>
    <t>15.12.2011</t>
  </si>
  <si>
    <t>3</t>
  </si>
  <si>
    <t>P-399/2010</t>
  </si>
  <si>
    <t>ERAF projekts ūdenssaimniecības attīstība Pūres pagastā</t>
  </si>
  <si>
    <t>08.10.2010</t>
  </si>
  <si>
    <t>4</t>
  </si>
  <si>
    <t>P-213/2006</t>
  </si>
  <si>
    <t xml:space="preserve">Apkures katlu nomaiņa Pūres ciemata katlu mājā </t>
  </si>
  <si>
    <t>04.09.2006</t>
  </si>
  <si>
    <t>5</t>
  </si>
  <si>
    <t>P-402/2010</t>
  </si>
  <si>
    <t>ELFA projekts Džūkstes pagasta sporta zāles būvniecība</t>
  </si>
  <si>
    <t>08.02.2010</t>
  </si>
  <si>
    <t>6</t>
  </si>
  <si>
    <t>P-273/2010</t>
  </si>
  <si>
    <t>ERAF projekts Slampes _Rīti(alternatīvās aprūpes iestāde)</t>
  </si>
  <si>
    <t>11.08.2010</t>
  </si>
  <si>
    <t>7</t>
  </si>
  <si>
    <t>P-180/2008</t>
  </si>
  <si>
    <t>Jumta seguma nomaiņa dzīv.mājai Pūre-3</t>
  </si>
  <si>
    <t>04.06.2008</t>
  </si>
  <si>
    <t>8</t>
  </si>
  <si>
    <t>Valsts kase/Eiropas investīciju banka</t>
  </si>
  <si>
    <t>A2/4/3/518</t>
  </si>
  <si>
    <t>Tukuma Raiņa ģimnāzijas remontdarbi</t>
  </si>
  <si>
    <t>09.09.2003</t>
  </si>
  <si>
    <t>9</t>
  </si>
  <si>
    <t>PL-63/2012</t>
  </si>
  <si>
    <t>Tukuma pilsētas ielu rekonstrukcija</t>
  </si>
  <si>
    <t>03.12.2012</t>
  </si>
  <si>
    <t>10</t>
  </si>
  <si>
    <t>PL-64/2012</t>
  </si>
  <si>
    <t>Lietusūdens un kanalizācijas izbūve</t>
  </si>
  <si>
    <t>11</t>
  </si>
  <si>
    <t>PL-68/2012</t>
  </si>
  <si>
    <t>Tukuma 2.pamatskolas būvniecība</t>
  </si>
  <si>
    <t>12</t>
  </si>
  <si>
    <t>PL-65/2012</t>
  </si>
  <si>
    <t>Meža,Kurzemes,Spartaka ielu krustojuma rekonstrukcija</t>
  </si>
  <si>
    <t>13</t>
  </si>
  <si>
    <t>P-343/2006</t>
  </si>
  <si>
    <t>Vakara un neklātienes vidusskolas kabinetu izbūve un Tukuma 2.vidusskolas virtuves rekonstrukcija</t>
  </si>
  <si>
    <t>28.12.2006</t>
  </si>
  <si>
    <t>14</t>
  </si>
  <si>
    <t>P-344/2006</t>
  </si>
  <si>
    <t>Futbola laukuma izbūve</t>
  </si>
  <si>
    <t>15</t>
  </si>
  <si>
    <t>P-345/2006</t>
  </si>
  <si>
    <t>Lauku ielas rekonstrukcija II kārta</t>
  </si>
  <si>
    <t>16</t>
  </si>
  <si>
    <t>PL-74/2012</t>
  </si>
  <si>
    <t>Jelgavas un Rūpniecības ielu krustojuma rekonstrukcija</t>
  </si>
  <si>
    <t>07.12.2012</t>
  </si>
  <si>
    <t>17</t>
  </si>
  <si>
    <t>PL-73/2012</t>
  </si>
  <si>
    <t>Jelgavas un Alīnes ielu krustojuma rekonstrukcija</t>
  </si>
  <si>
    <t>18</t>
  </si>
  <si>
    <t>PL/72/2012</t>
  </si>
  <si>
    <t>Lielās ielas rekonstrukcija</t>
  </si>
  <si>
    <t>19</t>
  </si>
  <si>
    <t>PL-71/2012</t>
  </si>
  <si>
    <t>Tukuma Ledus halles iegāde</t>
  </si>
  <si>
    <t>20</t>
  </si>
  <si>
    <t>PL-70/2012</t>
  </si>
  <si>
    <t>Gājēju un velobraucēju satiksmes drošības uzlabošana</t>
  </si>
  <si>
    <t>21</t>
  </si>
  <si>
    <t>PN-7/2009</t>
  </si>
  <si>
    <t>Tukuma slimnīcas renovācija</t>
  </si>
  <si>
    <t>11.11.2009</t>
  </si>
  <si>
    <t>22</t>
  </si>
  <si>
    <t>pl-66/2012</t>
  </si>
  <si>
    <t>Pārjaunojuma līgums/Finanšu stabilizācija Tume 12.06.2007.</t>
  </si>
  <si>
    <t>23</t>
  </si>
  <si>
    <t>P-212/2003</t>
  </si>
  <si>
    <t>Irlavas vidusskolas ēdnīcas celtniecībai</t>
  </si>
  <si>
    <t>10.10.2003</t>
  </si>
  <si>
    <t>24</t>
  </si>
  <si>
    <t>A2/4/3/895</t>
  </si>
  <si>
    <t>Irlavas vidusskolas sporta zāles celtniecībai</t>
  </si>
  <si>
    <t>11.08.2004</t>
  </si>
  <si>
    <t>25</t>
  </si>
  <si>
    <t>P-4/2004</t>
  </si>
  <si>
    <t>22.12.2004</t>
  </si>
  <si>
    <t>26</t>
  </si>
  <si>
    <t>P-4/2007</t>
  </si>
  <si>
    <t>Irlavas ciema ūdenssaimniecības rekonstrukcijai</t>
  </si>
  <si>
    <t>19.01.2007</t>
  </si>
  <si>
    <t>27</t>
  </si>
  <si>
    <t>P-375/2007</t>
  </si>
  <si>
    <t>Ūdens sagatavošanas stacijas un ūdensvada izbūvei ciematā "Vaski"</t>
  </si>
  <si>
    <t>05.12.2007</t>
  </si>
  <si>
    <t>28</t>
  </si>
  <si>
    <t>P-63/2008</t>
  </si>
  <si>
    <t>25.03.2008</t>
  </si>
  <si>
    <t>29</t>
  </si>
  <si>
    <t>FS-2/2000</t>
  </si>
  <si>
    <t>Finanšu stabilizācija</t>
  </si>
  <si>
    <t>22.12.2000</t>
  </si>
  <si>
    <t>30</t>
  </si>
  <si>
    <t>FS-9/2002</t>
  </si>
  <si>
    <t>Finanšu stabilizācija/Zemgales vidusskolas rekonstrukcija</t>
  </si>
  <si>
    <t>24.07.2002</t>
  </si>
  <si>
    <t>31</t>
  </si>
  <si>
    <t>FS-6/2007</t>
  </si>
  <si>
    <t>Finanšu stabilizācija/Dzeramā ūdens atdzelžošana un kultūras pils jumta nomaiņa</t>
  </si>
  <si>
    <t>01.06.2007</t>
  </si>
  <si>
    <t>32</t>
  </si>
  <si>
    <t>FS-2/2008</t>
  </si>
  <si>
    <t>Finanšu stabilizācija/Zemgales vidusskolas remonts</t>
  </si>
  <si>
    <t>18.04.2008</t>
  </si>
  <si>
    <t>33</t>
  </si>
  <si>
    <t>P-154/2009</t>
  </si>
  <si>
    <t>ELFLA projekts rekreācijas vides uzlabošana Slampes pagastā</t>
  </si>
  <si>
    <t>06.08.2009</t>
  </si>
  <si>
    <t>34</t>
  </si>
  <si>
    <t>P-177/2008</t>
  </si>
  <si>
    <t>Pūres pamatskolas renovācija un energoefektivitātes uzlabošana</t>
  </si>
  <si>
    <t>23.12.2008</t>
  </si>
  <si>
    <t>35</t>
  </si>
  <si>
    <t>P-179/2008</t>
  </si>
  <si>
    <t>Pūres pagasta kultūras nama rekonstrukcija 1.kārta</t>
  </si>
  <si>
    <t>36</t>
  </si>
  <si>
    <t>P-50/2004</t>
  </si>
  <si>
    <t>SAPARD projekta Pūres pagasta ceļu rekonstrukcija</t>
  </si>
  <si>
    <t>21.04.2004</t>
  </si>
  <si>
    <t>37</t>
  </si>
  <si>
    <t>A2/4/03/549</t>
  </si>
  <si>
    <t>Pūres pamatskolas sporta kompleksa celtniecība</t>
  </si>
  <si>
    <t>16.09.2003</t>
  </si>
  <si>
    <t>38</t>
  </si>
  <si>
    <t>P-372/2007</t>
  </si>
  <si>
    <t>Pašvaldības autoceļa Pūre-Lamiņi rekonstrukcija 1.7km garā posmā</t>
  </si>
  <si>
    <t>26.11.2007</t>
  </si>
  <si>
    <t>39</t>
  </si>
  <si>
    <t>P-429/2008</t>
  </si>
  <si>
    <t>Pūres pamatskolas sporta kompleksa būvniecība stāvlaukuma un pievadceļa izbūve</t>
  </si>
  <si>
    <t>40</t>
  </si>
  <si>
    <t>P-170/2008</t>
  </si>
  <si>
    <t>Pašvaldības autoceļa Pūre-Lamiņi rekonstrukcija 1.7km garā posmā (papildinājums)</t>
  </si>
  <si>
    <t>28.05.2008</t>
  </si>
  <si>
    <t>41</t>
  </si>
  <si>
    <t>Pūres pamatskolas un energoefektivitātes uzlabošana</t>
  </si>
  <si>
    <t>42</t>
  </si>
  <si>
    <t>P-397/2009</t>
  </si>
  <si>
    <t>Tumes kultūras nama rekonstrukcija</t>
  </si>
  <si>
    <t>29.12.2009</t>
  </si>
  <si>
    <t>43</t>
  </si>
  <si>
    <t>PL-69/2012</t>
  </si>
  <si>
    <t>ERAF projekts Tukuma PII Pepija būvniecība</t>
  </si>
  <si>
    <t>44</t>
  </si>
  <si>
    <t>P-219/2010</t>
  </si>
  <si>
    <t>ERAF projekts  Velotūrisma infrastruktūras attīstība Tukumā</t>
  </si>
  <si>
    <t>12.07.2010</t>
  </si>
  <si>
    <t>45</t>
  </si>
  <si>
    <t>P-342/2010</t>
  </si>
  <si>
    <t>ELFLA projekts Siltumtīklu rekonstrukcija Degoles pagasta Vienībā</t>
  </si>
  <si>
    <t>46</t>
  </si>
  <si>
    <t>P-436/2010</t>
  </si>
  <si>
    <t>ELFLA projekts Pašvaldības autoceļu rekonstrukcija Tumes pagastā</t>
  </si>
  <si>
    <t>22.10.2010</t>
  </si>
  <si>
    <t>47</t>
  </si>
  <si>
    <t>P-485/2010</t>
  </si>
  <si>
    <t>ELFLA projekts Investīcijas Jaunsātu pagasta dzīves kvalitātes uzlabošanai</t>
  </si>
  <si>
    <t>12.11.2010</t>
  </si>
  <si>
    <t>48</t>
  </si>
  <si>
    <t>P-55/2011</t>
  </si>
  <si>
    <t>ERAF projekts Jelgavas ielas rekonstrukcija Tukuma pilsētā</t>
  </si>
  <si>
    <t>28.04.2011</t>
  </si>
  <si>
    <t>49</t>
  </si>
  <si>
    <t>P-310/2011</t>
  </si>
  <si>
    <t>ERAF projekts Satiksmes drošības uzlabojumi Tumes pagasta Tumes ciemā</t>
  </si>
  <si>
    <t>24.08.2011</t>
  </si>
  <si>
    <t>50</t>
  </si>
  <si>
    <t>P-379/2011</t>
  </si>
  <si>
    <t>ELFLA projekts Sporta zāles būvniecība Sēmē</t>
  </si>
  <si>
    <t>10.10.2011</t>
  </si>
  <si>
    <t>51</t>
  </si>
  <si>
    <t>P-378/2011</t>
  </si>
  <si>
    <t>ELFLA projekts Ceļa posma Mazkalnjāņi_Viksas rekonstrukcija Tumes pagastā</t>
  </si>
  <si>
    <t>04.10.2011</t>
  </si>
  <si>
    <t>52</t>
  </si>
  <si>
    <t>P-20/2012</t>
  </si>
  <si>
    <t>Tukuma slimnīcas pamatkapitāla palielināšana, projekta morga būvniecības pašvaldības līdzfinansējums</t>
  </si>
  <si>
    <t>02.03.2012</t>
  </si>
  <si>
    <t>53</t>
  </si>
  <si>
    <t>P-94/2012</t>
  </si>
  <si>
    <t>ELFLA projekts Pašvaldības autoceļu "Kukšu muiža (Bajāri) un "Jaunciems-Kļavnieki" rekosntrukcija Jaunsātu pagastā</t>
  </si>
  <si>
    <t>10.05.2012</t>
  </si>
  <si>
    <t>54</t>
  </si>
  <si>
    <t>P-212/2012</t>
  </si>
  <si>
    <t>SIA "Tukuma ūdens" pamatkapitāla palielināšanai Kohēzijas fonda projekta "Ūdenssaimniecības pakalpojumu attīstība Tukumā"</t>
  </si>
  <si>
    <t>02.07.2012</t>
  </si>
  <si>
    <t>55</t>
  </si>
  <si>
    <t>P-374/2012</t>
  </si>
  <si>
    <t>ERAF projekts Satiksmes drošības uzlabošana Tukuma pilsētas Rīgas, Meža un Dzelzceļa ielu krustojumā</t>
  </si>
  <si>
    <t>03.10.2012</t>
  </si>
  <si>
    <t>56</t>
  </si>
  <si>
    <t>P-399/2012</t>
  </si>
  <si>
    <t>Tukuma novada Zemgales vidusskolas aktu zāles konservācija</t>
  </si>
  <si>
    <t>17.10.2012</t>
  </si>
  <si>
    <t>57</t>
  </si>
  <si>
    <t>P-457/2012</t>
  </si>
  <si>
    <t>Pirmpirkuma tiesību izmantošana nekustamā īpašuma Pasta ielā 13C, Tukumā iegādei</t>
  </si>
  <si>
    <t>23.11.2012</t>
  </si>
  <si>
    <t>58</t>
  </si>
  <si>
    <t>P-89/2013</t>
  </si>
  <si>
    <t>LAD projekts Dzīves vides uzlabošana Zentenes pagastā</t>
  </si>
  <si>
    <t>26.04.2013</t>
  </si>
  <si>
    <t>59</t>
  </si>
  <si>
    <t>P-90/2013</t>
  </si>
  <si>
    <t>ERAF projekts Zemītes ielas rekonstrukcija</t>
  </si>
  <si>
    <t>60</t>
  </si>
  <si>
    <t>P-229/2013</t>
  </si>
  <si>
    <t>Tukuma Sporta skolas stadiona rekonstrukcija</t>
  </si>
  <si>
    <t>09.07.2013</t>
  </si>
  <si>
    <t>61</t>
  </si>
  <si>
    <t>P-341/2013</t>
  </si>
  <si>
    <t>Tukuma Raiņa ģimnāzijas sporta kompleksa rekonstrukcija</t>
  </si>
  <si>
    <t>10.09.2013</t>
  </si>
  <si>
    <t>62</t>
  </si>
  <si>
    <t>P-408/2013</t>
  </si>
  <si>
    <t>Tukuma novada Slampes ciema ūdenssaimniecības sakārtošana</t>
  </si>
  <si>
    <t>25.10.2013</t>
  </si>
  <si>
    <t>63</t>
  </si>
  <si>
    <t>P-25/2014</t>
  </si>
  <si>
    <t>ERAF projekts Infrastruktūras pielāgošana pašvaldības pirmsskolas izglītības iestādes izveidei Tukumā (PII Vālodzīte, Raudas 3)</t>
  </si>
  <si>
    <t>04.02.2014</t>
  </si>
  <si>
    <t>64</t>
  </si>
  <si>
    <t>P-149/2014</t>
  </si>
  <si>
    <t>Tukuma 1.pamatskolas rekonstrukcijas tehniskā projekta izstrāde un rekonstrukcija</t>
  </si>
  <si>
    <t>16.04.2014</t>
  </si>
  <si>
    <t>65</t>
  </si>
  <si>
    <t>P-95/2014</t>
  </si>
  <si>
    <t>Tukuma Sporta skolas mākslīgā futbola laukuma rekonstrukcija</t>
  </si>
  <si>
    <t>19.03.2014</t>
  </si>
  <si>
    <t>66</t>
  </si>
  <si>
    <t>P-191/2014</t>
  </si>
  <si>
    <t>ERAF projekts Tukuma pilsētas ielu infrastruktūras sakārtošana pēc ūdensaimniecības attīstības projekta realizācijas 1.kārta</t>
  </si>
  <si>
    <t>21.05.2014</t>
  </si>
  <si>
    <t>67</t>
  </si>
  <si>
    <t>P-380/2014</t>
  </si>
  <si>
    <t>ERAF projekts Tukuma pilsētas ielu infrastruktūras sakārtošana pēc ūdenssaimniecības attīstības projekta realizācijas 2. kārta</t>
  </si>
  <si>
    <t>20.08.2014</t>
  </si>
  <si>
    <t>68</t>
  </si>
  <si>
    <t>P-539/2014</t>
  </si>
  <si>
    <t>LAD projekts Kultūrvēsturiskā mantojuma saglabāšana Pastariņa muzejā</t>
  </si>
  <si>
    <t>22.10.2014</t>
  </si>
  <si>
    <t>69</t>
  </si>
  <si>
    <t>P-377/2014</t>
  </si>
  <si>
    <t>ERAF projekts Ūdenssaimniecības attīstība Tukuma novada Džūkstes pagasta Džūkstes ciemā īstenošanai</t>
  </si>
  <si>
    <t>21.11.2014</t>
  </si>
  <si>
    <t>70</t>
  </si>
  <si>
    <t>P-63/2015</t>
  </si>
  <si>
    <t>KPFI projekts Džūkstes pamatskolas PII siltināšana</t>
  </si>
  <si>
    <t>17.03.2015</t>
  </si>
  <si>
    <t>71</t>
  </si>
  <si>
    <t>P-214/2015</t>
  </si>
  <si>
    <t>SIA "Tukuma slimnīca"pamatkapitāla palielināšana datortomogrāfa iegādei</t>
  </si>
  <si>
    <t>17.06.2015</t>
  </si>
  <si>
    <t>KOPĀ:</t>
  </si>
  <si>
    <t>x</t>
  </si>
  <si>
    <t>Galvojumi</t>
  </si>
  <si>
    <t>Ziemeļu investīcijas banka</t>
  </si>
  <si>
    <t>Kurzemes ielas katlu mājas rekonstrukcija</t>
  </si>
  <si>
    <t>17.04.2001</t>
  </si>
  <si>
    <t>Swedbank</t>
  </si>
  <si>
    <t>Studiju kredīts</t>
  </si>
  <si>
    <t>21.10.2003</t>
  </si>
  <si>
    <t>Studējošā kredīts</t>
  </si>
  <si>
    <t>03.11.2003</t>
  </si>
  <si>
    <t>12.03.2004</t>
  </si>
  <si>
    <t>11.03.2005</t>
  </si>
  <si>
    <t>Ūdenssaimniecības un kanalizācijas sistēmas attīrīšana</t>
  </si>
  <si>
    <t>30.12.2005</t>
  </si>
  <si>
    <t>AS Citadele</t>
  </si>
  <si>
    <t>07.11.2006</t>
  </si>
  <si>
    <t>Citadele banka</t>
  </si>
  <si>
    <t>Tukuma centrālās siltumapgādes sistēmas rekonstrukcija</t>
  </si>
  <si>
    <t>04.06.2007</t>
  </si>
  <si>
    <t>Ūdenssaimniecības pakalpojumu attīstības tehniskais projekts-Kohēzijas fonds</t>
  </si>
  <si>
    <t>20.12.2007</t>
  </si>
  <si>
    <t>13.10.2008</t>
  </si>
  <si>
    <t>02.10.2008</t>
  </si>
  <si>
    <t>Studējošais kredīts</t>
  </si>
  <si>
    <t>20.10.2008</t>
  </si>
  <si>
    <t>19.03.2009</t>
  </si>
  <si>
    <t>30.09.2009</t>
  </si>
  <si>
    <t>04.09.2009</t>
  </si>
  <si>
    <t>11.09.2009</t>
  </si>
  <si>
    <t>23.10.2009</t>
  </si>
  <si>
    <t>10.11.2009</t>
  </si>
  <si>
    <t>Projekta Sadzīves atkritumu apsaimniekošana Piejūras reģionā, Latvijā</t>
  </si>
  <si>
    <t>08.07.2008</t>
  </si>
  <si>
    <t>31.03.2005</t>
  </si>
  <si>
    <t>SEB Banka</t>
  </si>
  <si>
    <t>01.11.2006</t>
  </si>
  <si>
    <t>16.10.2008</t>
  </si>
  <si>
    <t>13.12.2010</t>
  </si>
  <si>
    <t>Finanšu ministrija</t>
  </si>
  <si>
    <t>Centrālās katlu mājas rekonstrukcija Tukuma pilsētā</t>
  </si>
  <si>
    <t>21.02.2011</t>
  </si>
  <si>
    <t>17.08.2011</t>
  </si>
  <si>
    <t>Studiju kredīs</t>
  </si>
  <si>
    <t>03.10.2011</t>
  </si>
  <si>
    <t>01.11.2011</t>
  </si>
  <si>
    <t>15.11.2011</t>
  </si>
  <si>
    <t>28.11.2011</t>
  </si>
  <si>
    <t>25.11.2011</t>
  </si>
  <si>
    <t>30.10.2012</t>
  </si>
  <si>
    <t>Kohēzijas fonda projekts Ūdenssaimniecības pakalpojumu attīstība Tukumā</t>
  </si>
  <si>
    <t>09.10.2012</t>
  </si>
  <si>
    <t>26.10.2010</t>
  </si>
  <si>
    <t>29.11.2012</t>
  </si>
  <si>
    <t>26.11.2012</t>
  </si>
  <si>
    <t>13.11.2012</t>
  </si>
  <si>
    <t>31.10.2013</t>
  </si>
  <si>
    <t>04.10.2013</t>
  </si>
  <si>
    <t>08.10.2013</t>
  </si>
  <si>
    <t>11.10.2013</t>
  </si>
  <si>
    <t>Kredītlīnija malkas iegādei Džūkstes pagasta siltumapgādei</t>
  </si>
  <si>
    <t>30.06.2014</t>
  </si>
  <si>
    <t>ES projekts Ūdenssaimniecības pakalpojumu attīstība Lestenes ciemā</t>
  </si>
  <si>
    <t>16.07.2014</t>
  </si>
  <si>
    <t>ES    projekts Siltumtīklu rekonstrukcija Slampes pagastā</t>
  </si>
  <si>
    <t>25.08.2014</t>
  </si>
  <si>
    <t>01.10.2012</t>
  </si>
  <si>
    <t>27.11.2012</t>
  </si>
  <si>
    <t>28.10.2013</t>
  </si>
  <si>
    <t>29.11.2010</t>
  </si>
  <si>
    <t>28.10.2011</t>
  </si>
  <si>
    <t>21.10.2015</t>
  </si>
  <si>
    <t>Citas ilgtermiņa saistības</t>
  </si>
  <si>
    <t>Kopā saistības</t>
  </si>
  <si>
    <t>Saistību apjoms % no pamatbudžeta ieņēmumiem</t>
  </si>
  <si>
    <t>Pamatbudžeta ieņēmumi bez mērķdotācijām un iemaksām pašvaldību finanšu izlīdzināšanas fondā saimnieciskajā gadā:</t>
  </si>
  <si>
    <t>4.tabula</t>
  </si>
  <si>
    <t>Pielikums</t>
  </si>
  <si>
    <t>Pašvaldības veicamo pasākumu prioritāšu saraksts 2016. gadam</t>
  </si>
  <si>
    <t>Nr.</t>
  </si>
  <si>
    <t>Iestāde</t>
  </si>
  <si>
    <t>PRIORITĀTES</t>
  </si>
  <si>
    <t>Plānotās izmaksas (EUR)</t>
  </si>
  <si>
    <t>Nr. 1</t>
  </si>
  <si>
    <t>Nr. 2</t>
  </si>
  <si>
    <t>Nr. 3</t>
  </si>
  <si>
    <t>Nr. 4 un tālākās</t>
  </si>
  <si>
    <t>nosaukums</t>
  </si>
  <si>
    <t>summa</t>
  </si>
  <si>
    <t>Irlavas PII "Cīrulītis"</t>
  </si>
  <si>
    <t>Vienas grupas remonts -tualetes siltināšana un remonts</t>
  </si>
  <si>
    <t>Iestādes priekštelpas un kāpņu telpas remonts, tai skaitā elektronstalācijas darbi</t>
  </si>
  <si>
    <t>Irlavas vidusskola</t>
  </si>
  <si>
    <t>Zēnu tualešu remonts</t>
  </si>
  <si>
    <t>Skolas pamatu hidroizolācijas darbi</t>
  </si>
  <si>
    <t>Ugunsdrošības pasākumi</t>
  </si>
  <si>
    <t>Sēmes sākumskola</t>
  </si>
  <si>
    <t>Ēdamzāles remonts un mēbeles</t>
  </si>
  <si>
    <t>Radiatoru nomaiņa  9gb</t>
  </si>
  <si>
    <t>Ieejas mezgla izbūve 2 gb</t>
  </si>
  <si>
    <t>Tukuma PII "Pasaciņa"</t>
  </si>
  <si>
    <t>Vienas grupas remonts ar mēbelēm "Rausīši"</t>
  </si>
  <si>
    <t xml:space="preserve">Vienas grupas remonts ar mēbelēm "Bitītes" </t>
  </si>
  <si>
    <t>Rotaļaukuma ierīces</t>
  </si>
  <si>
    <t>Tukuma PII "Vālodzīte"</t>
  </si>
  <si>
    <t>Moduļa iegāde "Lotte" saimniecības vajadzībām</t>
  </si>
  <si>
    <t>Nojumju  būvniecība 6 gab '"Vālodzīte"</t>
  </si>
  <si>
    <t xml:space="preserve">Telpu remonti Spartaka ielā </t>
  </si>
  <si>
    <t>Pūres PII "Zemenīte"</t>
  </si>
  <si>
    <t>Vienas grupas remonts ar garderobes skapīšiem</t>
  </si>
  <si>
    <t>Nojumes remonts 2gb</t>
  </si>
  <si>
    <t>Nožogojuma izbūve</t>
  </si>
  <si>
    <t>Slampes PII "Pienenīte"</t>
  </si>
  <si>
    <t xml:space="preserve">Celiņa un galvenās ieejas bruģēšana </t>
  </si>
  <si>
    <t>Apgaismojuma ierīkošana teritorijas izgaismošanai</t>
  </si>
  <si>
    <t>Jūras konteiners-noliktava</t>
  </si>
  <si>
    <t>Bīdāmie vārti</t>
  </si>
  <si>
    <t>Tukuma PII "Taurenītis"</t>
  </si>
  <si>
    <t>Notekūdeņu un gruntsūdeņu novadīšana</t>
  </si>
  <si>
    <t>Džūkstes pamatskola</t>
  </si>
  <si>
    <t>Vienas grupas remonts  un automātiskā ugunsgrēka atklāšanas un trauksmes sistēmas izbūve bērnudārza ēkā</t>
  </si>
  <si>
    <t>Logu nomaiņa 3 gb</t>
  </si>
  <si>
    <t xml:space="preserve">Mājturības kabineta un virtuves remonts </t>
  </si>
  <si>
    <t>Tukuma Mūzikas skola</t>
  </si>
  <si>
    <t>Remontadarbi skolā</t>
  </si>
  <si>
    <t>Klavieres</t>
  </si>
  <si>
    <t>Tukuma E.B.Upīša 1.pamatskola</t>
  </si>
  <si>
    <t>Kāpņu pārbūve  no pagalma līdz stadionam</t>
  </si>
  <si>
    <t>Tukuma 2.pamatskola</t>
  </si>
  <si>
    <t>Skolas iekšējā datortīkla kvalitātes uzlabošana</t>
  </si>
  <si>
    <t>Pārejas sakārtošana uz ģimnāziju</t>
  </si>
  <si>
    <t>Aptumšojošās žalūzijas kabinetos</t>
  </si>
  <si>
    <t>Flīģelis aktu zālē</t>
  </si>
  <si>
    <t>Tukuma Mākslas skola</t>
  </si>
  <si>
    <t>Dejas zāles grīdas apdare ar segumu Lielā ielā 27</t>
  </si>
  <si>
    <t>Tukuma 2.vidusskola</t>
  </si>
  <si>
    <t>Mazās skolas Spartaka 2 A  klašu apgaismojuma maiņa</t>
  </si>
  <si>
    <t>Skolas zvans ar trauksmes izziņošanas funkciju</t>
  </si>
  <si>
    <t>Ugunsdrošas durvis gaiteņos 4 gb</t>
  </si>
  <si>
    <t>Aktu zāles remonts un skatuves ierīkošana</t>
  </si>
  <si>
    <t>Zemgales vidusskola</t>
  </si>
  <si>
    <t>Stāvlaukuma bruģēšana</t>
  </si>
  <si>
    <t>Sporta zāles ārsienu siltināšana</t>
  </si>
  <si>
    <t>Tukuma Vakara un neklātienes vidusskola</t>
  </si>
  <si>
    <t>2.stāva gaiteņa, foajē un 1. kabineta remonts</t>
  </si>
  <si>
    <t>Aktu zāles aprīkojums (projektors, žalūzijas u.c.)</t>
  </si>
  <si>
    <t>Kondicionieri klasēs 4 gb</t>
  </si>
  <si>
    <t>Tukuma Raiņa Ģimnāzija</t>
  </si>
  <si>
    <t>Aktu zāles grīda, aizkaru sistēmas izveide un apskaņošana</t>
  </si>
  <si>
    <t>Stadiona žoga atjaunošana</t>
  </si>
  <si>
    <t>Sporta zāles apskaņošana</t>
  </si>
  <si>
    <t>Centra kāpņu kosmētiskais remonts</t>
  </si>
  <si>
    <t>Tukuma Sporta skola</t>
  </si>
  <si>
    <t>Laukuma bruģēšana  pie Sporta skolas ieejas</t>
  </si>
  <si>
    <t>Atbalsts šāvējiem</t>
  </si>
  <si>
    <t>Pretvēja siena stadionā</t>
  </si>
  <si>
    <t>Tumes vidusskola</t>
  </si>
  <si>
    <t>Skolas ārsienas siltināšana</t>
  </si>
  <si>
    <t>Rotaļu laukuma labiekārtošana PII ēkā</t>
  </si>
  <si>
    <t>Tukuma 3.pamatskola</t>
  </si>
  <si>
    <t>Zēnu darbmācības kabineta remonts, ventilācija, aprīkojums</t>
  </si>
  <si>
    <t>Garderobes skapīši 66 gb</t>
  </si>
  <si>
    <t>Kabinetu kosmētiskie remonti</t>
  </si>
  <si>
    <t>Pūres pamatskola</t>
  </si>
  <si>
    <t xml:space="preserve">Logu un durvju nomaiņa  vecās Pūres skolas"Rūķīšos" </t>
  </si>
  <si>
    <t>Apkures katla ierīkošana un darbmācības telpas sakārtošana "Rūķīšos"</t>
  </si>
  <si>
    <t>Pūres vecās skolas jumta rekonstrukcija un jumta seguma nomaiņa ar tehnisko projektu</t>
  </si>
  <si>
    <t>Izglītības pārvalde</t>
  </si>
  <si>
    <t>Teritorijas Sporta 1 labiekārtošanas projekts</t>
  </si>
  <si>
    <t>Sporta 1 teritorijas izbūve</t>
  </si>
  <si>
    <t>Tukuma PII "Karlsons"</t>
  </si>
  <si>
    <t>Vingrošanas komplekts āra laukumā ( ar uzstādīšanu)</t>
  </si>
  <si>
    <t>Tukuma PII "Pepija"</t>
  </si>
  <si>
    <t>Tumes-Degoles PP</t>
  </si>
  <si>
    <t>Gājēju celiņa izbūve Pasta ielā</t>
  </si>
  <si>
    <t>Putnu parka labiekārtošana (jaunu stādījumu izveidošana)</t>
  </si>
  <si>
    <t>Pieturas paviljons Tumes centrā</t>
  </si>
  <si>
    <t>Metāla apmales gumijas nostiprināšanai Tumes sporta laukuma skrejceļam</t>
  </si>
  <si>
    <t>Pūres-Jaunsātu PP</t>
  </si>
  <si>
    <t>"Pūre-18" pārbūve 1.kārta</t>
  </si>
  <si>
    <t>"Pūre-18" pārbūve 2.kārta</t>
  </si>
  <si>
    <t>Irlavas-Lestenes PP</t>
  </si>
  <si>
    <t>Sociālās mājas "Mežrozītes"jumta nomaiņa</t>
  </si>
  <si>
    <t>Sociālās mājas "Mežrozītes" fasādes remonts</t>
  </si>
  <si>
    <t>Sēmes-Zentenes PP</t>
  </si>
  <si>
    <t>Sēmes ciema labiekārtošana 1.kārta</t>
  </si>
  <si>
    <t>Slampes-Džūkstes PP</t>
  </si>
  <si>
    <t>Slampes Kultūras pils skatītāju zāles remonts</t>
  </si>
  <si>
    <t>Džūkstes Biedrību nama foajē remons</t>
  </si>
  <si>
    <t>Džūkstes 1.bibliotēkas jumta rekonstrukcija</t>
  </si>
  <si>
    <t>Džūkstes 1.bibliotēkas fasādes atjaunošana</t>
  </si>
  <si>
    <t>Tukuma novada Sociālais dienests</t>
  </si>
  <si>
    <t>Džūkstes Kopienas centra darbības nodrošināšana</t>
  </si>
  <si>
    <t>Dārzniecības 2A bīdāmā siena fizioterapijas zālē</t>
  </si>
  <si>
    <t>Tukuma bibliotēka</t>
  </si>
  <si>
    <t>Kondicionieris+žalūzijas 3.stāvā</t>
  </si>
  <si>
    <t>Tukuma Muzejs</t>
  </si>
  <si>
    <t>Kalpu mājas rekonstrukcija</t>
  </si>
  <si>
    <t>Pastariņa muzeja labiekārtošana (soli, tiltiņi)</t>
  </si>
  <si>
    <t>Tukuma pilsētas Kultūras nams</t>
  </si>
  <si>
    <t xml:space="preserve">Skaņas iekārta III kārta </t>
  </si>
  <si>
    <t>Sofitas</t>
  </si>
  <si>
    <t>Tukuma pilsēta</t>
  </si>
  <si>
    <t xml:space="preserve">Bruģēšanas darbi pilsētā </t>
  </si>
  <si>
    <t>Lielās ielas parka rekonstrukcija II kārta</t>
  </si>
  <si>
    <t>Tiešraides pasākumu apskaņošana</t>
  </si>
  <si>
    <t>Ielu apgaismojuma izbūve Tirgus,Melnezera,Pētera,Līgo,Tīles ielās</t>
  </si>
  <si>
    <t>5.tabula</t>
  </si>
  <si>
    <t>Paskaidrojuma rakstam</t>
  </si>
  <si>
    <t>Pielikums paskaidrojuma rakstam</t>
  </si>
  <si>
    <t>Dokuments parakstīts elektroniski ar drošu elektronisko parakstu un satur laika zīgogu</t>
  </si>
  <si>
    <t>Domes priekšsēdētājs                                                                                                Ē.Lukmans</t>
  </si>
  <si>
    <t>Domes priekšsēdētājs                                                        Ē.Lukmans</t>
  </si>
  <si>
    <t>Domes priekšsēdētājs                                                                                 Ē.Lukmans</t>
  </si>
  <si>
    <t>Domes priekšsēdētājs                                                             Ē.Lukmans</t>
  </si>
  <si>
    <t>Domes priekšsēdētājs                                               Ē.Lukmans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</si>
</sst>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</font>
    <font>
      <b/>
      <sz val="6"/>
      <color indexed="8"/>
      <name val="Times New Roman"/>
    </font>
    <font>
      <b/>
      <sz val="8"/>
      <color indexed="8"/>
      <name val="Times New Roman"/>
    </font>
    <font>
      <sz val="8"/>
      <color indexed="8"/>
      <name val="Times New Roman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indexed="18"/>
      <name val="Times New Roman"/>
      <family val="1"/>
    </font>
    <font>
      <b/>
      <sz val="11"/>
      <color indexed="18"/>
      <name val="Times New Roman"/>
      <family val="1"/>
    </font>
    <font>
      <i/>
      <sz val="12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Cambria"/>
      <family val="1"/>
      <charset val="186"/>
      <scheme val="major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Cambria"/>
      <family val="1"/>
      <charset val="186"/>
    </font>
    <font>
      <b/>
      <sz val="1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169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left" wrapText="1"/>
    </xf>
    <xf numFmtId="2" fontId="3" fillId="0" borderId="2" xfId="0" applyNumberFormat="1" applyFont="1" applyFill="1" applyBorder="1" applyAlignment="1" applyProtection="1">
      <alignment horizontal="right" wrapText="1"/>
    </xf>
    <xf numFmtId="0" fontId="4" fillId="0" borderId="2" xfId="0" applyNumberFormat="1" applyFont="1" applyFill="1" applyBorder="1" applyAlignment="1" applyProtection="1">
      <alignment horizontal="left" wrapText="1"/>
    </xf>
    <xf numFmtId="2" fontId="4" fillId="0" borderId="2" xfId="0" applyNumberFormat="1" applyFont="1" applyFill="1" applyBorder="1" applyAlignment="1" applyProtection="1">
      <alignment horizontal="right" wrapText="1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4" xfId="2" applyFont="1" applyBorder="1" applyAlignment="1">
      <alignment horizontal="center"/>
    </xf>
    <xf numFmtId="0" fontId="9" fillId="0" borderId="0" xfId="1" applyFont="1" applyBorder="1" applyProtection="1">
      <protection locked="0"/>
    </xf>
    <xf numFmtId="0" fontId="9" fillId="0" borderId="0" xfId="1" applyFont="1" applyProtection="1"/>
    <xf numFmtId="0" fontId="9" fillId="0" borderId="0" xfId="1" applyFont="1" applyProtection="1"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4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wrapText="1"/>
    </xf>
    <xf numFmtId="0" fontId="15" fillId="0" borderId="4" xfId="1" applyFont="1" applyFill="1" applyBorder="1" applyAlignment="1" applyProtection="1">
      <alignment horizontal="center" wrapText="1"/>
    </xf>
    <xf numFmtId="0" fontId="15" fillId="0" borderId="0" xfId="1" applyFont="1" applyBorder="1" applyAlignment="1" applyProtection="1">
      <alignment horizontal="center" wrapText="1"/>
    </xf>
    <xf numFmtId="0" fontId="16" fillId="0" borderId="5" xfId="1" applyFont="1" applyBorder="1" applyAlignment="1" applyProtection="1">
      <alignment wrapText="1"/>
    </xf>
    <xf numFmtId="0" fontId="14" fillId="0" borderId="0" xfId="1" applyFont="1" applyBorder="1" applyAlignment="1" applyProtection="1">
      <alignment horizontal="left" wrapText="1"/>
    </xf>
    <xf numFmtId="14" fontId="14" fillId="0" borderId="0" xfId="1" applyNumberFormat="1" applyFont="1" applyBorder="1" applyAlignment="1" applyProtection="1">
      <alignment horizontal="left" wrapText="1"/>
    </xf>
    <xf numFmtId="0" fontId="15" fillId="0" borderId="0" xfId="1" applyFont="1" applyFill="1" applyBorder="1" applyAlignment="1" applyProtection="1">
      <alignment horizontal="center"/>
    </xf>
    <xf numFmtId="49" fontId="13" fillId="0" borderId="4" xfId="1" quotePrefix="1" applyNumberFormat="1" applyFont="1" applyFill="1" applyBorder="1" applyAlignment="1" applyProtection="1">
      <alignment horizontal="center" wrapText="1"/>
      <protection locked="0"/>
    </xf>
    <xf numFmtId="49" fontId="13" fillId="0" borderId="4" xfId="1" applyNumberFormat="1" applyFont="1" applyFill="1" applyBorder="1" applyAlignment="1" applyProtection="1">
      <alignment horizontal="left" wrapText="1"/>
      <protection locked="0"/>
    </xf>
    <xf numFmtId="0" fontId="13" fillId="0" borderId="4" xfId="1" applyFont="1" applyFill="1" applyBorder="1" applyAlignment="1" applyProtection="1">
      <alignment horizontal="center" wrapText="1"/>
      <protection locked="0"/>
    </xf>
    <xf numFmtId="49" fontId="13" fillId="0" borderId="4" xfId="1" applyNumberFormat="1" applyFont="1" applyFill="1" applyBorder="1" applyAlignment="1" applyProtection="1">
      <alignment horizontal="center" wrapText="1"/>
      <protection locked="0"/>
    </xf>
    <xf numFmtId="3" fontId="17" fillId="0" borderId="4" xfId="1" applyNumberFormat="1" applyFont="1" applyFill="1" applyBorder="1" applyAlignment="1" applyProtection="1">
      <alignment horizontal="right"/>
      <protection locked="0"/>
    </xf>
    <xf numFmtId="3" fontId="18" fillId="0" borderId="4" xfId="1" applyNumberFormat="1" applyFont="1" applyFill="1" applyBorder="1" applyAlignment="1" applyProtection="1">
      <alignment horizontal="right" wrapText="1"/>
    </xf>
    <xf numFmtId="49" fontId="13" fillId="0" borderId="4" xfId="1" applyNumberFormat="1" applyFont="1" applyBorder="1" applyAlignment="1" applyProtection="1">
      <alignment horizontal="center" wrapText="1"/>
      <protection locked="0"/>
    </xf>
    <xf numFmtId="0" fontId="16" fillId="0" borderId="4" xfId="1" applyFont="1" applyBorder="1" applyAlignment="1" applyProtection="1">
      <alignment horizontal="left" wrapText="1"/>
      <protection locked="0"/>
    </xf>
    <xf numFmtId="0" fontId="13" fillId="0" borderId="4" xfId="1" applyFont="1" applyBorder="1" applyAlignment="1" applyProtection="1">
      <alignment horizontal="center" wrapText="1"/>
      <protection locked="0"/>
    </xf>
    <xf numFmtId="3" fontId="18" fillId="0" borderId="4" xfId="1" applyNumberFormat="1" applyFont="1" applyFill="1" applyBorder="1" applyAlignment="1" applyProtection="1">
      <alignment horizontal="right" vertical="center" wrapText="1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Border="1" applyAlignment="1" applyProtection="1">
      <alignment wrapText="1"/>
      <protection locked="0"/>
    </xf>
    <xf numFmtId="0" fontId="9" fillId="2" borderId="0" xfId="1" applyFont="1" applyFill="1" applyBorder="1" applyAlignment="1" applyProtection="1">
      <alignment horizontal="right" vertical="center" wrapText="1"/>
      <protection locked="0"/>
    </xf>
    <xf numFmtId="0" fontId="9" fillId="2" borderId="0" xfId="1" applyFont="1" applyFill="1" applyBorder="1" applyAlignment="1" applyProtection="1">
      <alignment horizontal="right" wrapText="1"/>
    </xf>
    <xf numFmtId="0" fontId="16" fillId="2" borderId="0" xfId="1" applyFont="1" applyFill="1" applyBorder="1" applyAlignment="1" applyProtection="1">
      <alignment horizontal="left" wrapText="1"/>
      <protection locked="0"/>
    </xf>
    <xf numFmtId="0" fontId="16" fillId="2" borderId="0" xfId="1" applyFont="1" applyFill="1" applyBorder="1" applyAlignment="1" applyProtection="1">
      <alignment wrapText="1"/>
      <protection locked="0"/>
    </xf>
    <xf numFmtId="49" fontId="13" fillId="0" borderId="4" xfId="1" applyNumberFormat="1" applyFont="1" applyBorder="1" applyAlignment="1" applyProtection="1">
      <alignment horizontal="left" wrapText="1"/>
      <protection locked="0"/>
    </xf>
    <xf numFmtId="49" fontId="13" fillId="0" borderId="6" xfId="1" applyNumberFormat="1" applyFont="1" applyBorder="1" applyAlignment="1" applyProtection="1">
      <alignment horizontal="left" wrapText="1"/>
      <protection locked="0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0" fontId="16" fillId="0" borderId="6" xfId="1" applyFont="1" applyBorder="1" applyAlignment="1" applyProtection="1">
      <alignment wrapText="1"/>
      <protection locked="0"/>
    </xf>
    <xf numFmtId="0" fontId="14" fillId="0" borderId="4" xfId="1" applyFont="1" applyBorder="1" applyAlignment="1" applyProtection="1">
      <alignment horizontal="center" wrapText="1"/>
      <protection locked="0"/>
    </xf>
    <xf numFmtId="3" fontId="18" fillId="0" borderId="4" xfId="1" applyNumberFormat="1" applyFont="1" applyFill="1" applyBorder="1" applyAlignment="1" applyProtection="1">
      <alignment horizontal="right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wrapText="1"/>
      <protection locked="0"/>
    </xf>
    <xf numFmtId="0" fontId="13" fillId="0" borderId="0" xfId="1" applyFont="1" applyBorder="1" applyAlignment="1" applyProtection="1">
      <alignment wrapText="1"/>
      <protection locked="0"/>
    </xf>
    <xf numFmtId="0" fontId="13" fillId="0" borderId="0" xfId="1" applyFont="1" applyFill="1" applyBorder="1" applyAlignment="1" applyProtection="1">
      <alignment horizontal="right" vertical="center" wrapText="1"/>
      <protection locked="0"/>
    </xf>
    <xf numFmtId="0" fontId="13" fillId="0" borderId="4" xfId="1" applyFont="1" applyFill="1" applyBorder="1" applyAlignment="1" applyProtection="1">
      <alignment horizontal="right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16" fillId="0" borderId="6" xfId="1" applyFont="1" applyFill="1" applyBorder="1" applyAlignment="1" applyProtection="1">
      <alignment wrapText="1"/>
      <protection locked="0"/>
    </xf>
    <xf numFmtId="3" fontId="18" fillId="0" borderId="4" xfId="1" applyNumberFormat="1" applyFont="1" applyFill="1" applyBorder="1" applyAlignment="1" applyProtection="1">
      <alignment horizontal="right" wrapText="1"/>
      <protection locked="0"/>
    </xf>
    <xf numFmtId="0" fontId="16" fillId="0" borderId="0" xfId="1" applyFont="1" applyFill="1" applyBorder="1" applyAlignment="1" applyProtection="1">
      <alignment wrapText="1"/>
      <protection locked="0"/>
    </xf>
    <xf numFmtId="0" fontId="9" fillId="0" borderId="0" xfId="1" applyFont="1" applyFill="1" applyBorder="1" applyAlignment="1" applyProtection="1">
      <alignment horizontal="right" vertical="center" wrapText="1"/>
      <protection locked="0"/>
    </xf>
    <xf numFmtId="0" fontId="8" fillId="0" borderId="7" xfId="2" applyBorder="1" applyAlignment="1">
      <alignment wrapText="1"/>
    </xf>
    <xf numFmtId="0" fontId="8" fillId="0" borderId="8" xfId="2" applyBorder="1" applyAlignment="1">
      <alignment wrapText="1"/>
    </xf>
    <xf numFmtId="0" fontId="16" fillId="0" borderId="0" xfId="1" applyFont="1" applyBorder="1" applyAlignment="1" applyProtection="1">
      <alignment wrapText="1"/>
      <protection locked="0"/>
    </xf>
    <xf numFmtId="0" fontId="9" fillId="0" borderId="6" xfId="1" applyFont="1" applyBorder="1" applyAlignment="1" applyProtection="1">
      <alignment wrapText="1"/>
      <protection locked="0"/>
    </xf>
    <xf numFmtId="0" fontId="9" fillId="0" borderId="7" xfId="1" applyFont="1" applyBorder="1" applyAlignment="1" applyProtection="1">
      <alignment wrapText="1"/>
      <protection locked="0"/>
    </xf>
    <xf numFmtId="0" fontId="9" fillId="0" borderId="8" xfId="1" applyFont="1" applyBorder="1" applyAlignment="1" applyProtection="1">
      <alignment wrapText="1"/>
      <protection locked="0"/>
    </xf>
    <xf numFmtId="4" fontId="17" fillId="0" borderId="4" xfId="1" applyNumberFormat="1" applyFont="1" applyFill="1" applyBorder="1" applyAlignment="1" applyProtection="1">
      <alignment horizontal="right" vertical="center" wrapText="1"/>
    </xf>
    <xf numFmtId="0" fontId="9" fillId="0" borderId="0" xfId="1" applyFont="1" applyFill="1" applyBorder="1" applyAlignment="1" applyProtection="1">
      <alignment wrapText="1"/>
      <protection locked="0"/>
    </xf>
    <xf numFmtId="0" fontId="19" fillId="0" borderId="0" xfId="1" applyFont="1" applyAlignment="1" applyProtection="1">
      <alignment wrapText="1"/>
    </xf>
    <xf numFmtId="0" fontId="19" fillId="0" borderId="0" xfId="1" applyFont="1" applyProtection="1">
      <protection locked="0"/>
    </xf>
    <xf numFmtId="0" fontId="9" fillId="0" borderId="0" xfId="1" applyFont="1" applyAlignment="1" applyProtection="1">
      <protection locked="0"/>
    </xf>
    <xf numFmtId="0" fontId="9" fillId="0" borderId="0" xfId="1" applyFont="1" applyBorder="1" applyAlignment="1" applyProtection="1">
      <alignment wrapText="1"/>
    </xf>
    <xf numFmtId="0" fontId="9" fillId="0" borderId="0" xfId="1" applyFont="1" applyBorder="1" applyAlignment="1" applyProtection="1"/>
    <xf numFmtId="0" fontId="9" fillId="0" borderId="9" xfId="1" applyFont="1" applyBorder="1" applyAlignment="1" applyProtection="1"/>
    <xf numFmtId="3" fontId="20" fillId="3" borderId="4" xfId="1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/>
    <xf numFmtId="0" fontId="21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6" fillId="0" borderId="27" xfId="0" applyFont="1" applyFill="1" applyBorder="1" applyAlignment="1">
      <alignment horizontal="left" vertical="center" wrapText="1"/>
    </xf>
    <xf numFmtId="1" fontId="26" fillId="0" borderId="28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left"/>
    </xf>
    <xf numFmtId="0" fontId="26" fillId="0" borderId="29" xfId="0" applyFont="1" applyFill="1" applyBorder="1" applyAlignment="1">
      <alignment horizontal="center"/>
    </xf>
    <xf numFmtId="1" fontId="25" fillId="0" borderId="26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0" fontId="26" fillId="0" borderId="17" xfId="0" applyFont="1" applyFill="1" applyBorder="1" applyAlignment="1">
      <alignment horizontal="left" vertical="center" wrapText="1"/>
    </xf>
    <xf numFmtId="1" fontId="26" fillId="0" borderId="18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wrapText="1"/>
    </xf>
    <xf numFmtId="0" fontId="26" fillId="0" borderId="18" xfId="0" applyFont="1" applyFill="1" applyBorder="1" applyAlignment="1">
      <alignment horizontal="left"/>
    </xf>
    <xf numFmtId="0" fontId="26" fillId="0" borderId="31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30" xfId="0" applyFont="1" applyFill="1" applyBorder="1"/>
    <xf numFmtId="0" fontId="26" fillId="0" borderId="17" xfId="0" applyFont="1" applyFill="1" applyBorder="1" applyAlignment="1">
      <alignment wrapText="1"/>
    </xf>
    <xf numFmtId="0" fontId="26" fillId="0" borderId="18" xfId="0" applyFont="1" applyFill="1" applyBorder="1" applyAlignment="1">
      <alignment horizontal="center"/>
    </xf>
    <xf numFmtId="0" fontId="26" fillId="0" borderId="18" xfId="0" applyFont="1" applyFill="1" applyBorder="1" applyAlignment="1">
      <alignment wrapText="1"/>
    </xf>
    <xf numFmtId="0" fontId="26" fillId="0" borderId="18" xfId="0" applyFont="1" applyFill="1" applyBorder="1" applyAlignment="1"/>
    <xf numFmtId="0" fontId="24" fillId="0" borderId="15" xfId="0" applyFont="1" applyFill="1" applyBorder="1" applyAlignment="1">
      <alignment horizontal="center"/>
    </xf>
    <xf numFmtId="0" fontId="26" fillId="0" borderId="17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vertical="center"/>
    </xf>
    <xf numFmtId="3" fontId="26" fillId="0" borderId="18" xfId="0" applyNumberFormat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left" wrapText="1"/>
    </xf>
    <xf numFmtId="0" fontId="24" fillId="0" borderId="30" xfId="0" applyFont="1" applyFill="1" applyBorder="1" applyAlignment="1">
      <alignment vertical="center" wrapText="1"/>
    </xf>
    <xf numFmtId="1" fontId="26" fillId="0" borderId="31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wrapText="1"/>
    </xf>
    <xf numFmtId="1" fontId="26" fillId="0" borderId="18" xfId="0" applyNumberFormat="1" applyFont="1" applyFill="1" applyBorder="1" applyAlignment="1">
      <alignment horizontal="center"/>
    </xf>
    <xf numFmtId="0" fontId="24" fillId="0" borderId="32" xfId="0" applyFont="1" applyFill="1" applyBorder="1"/>
    <xf numFmtId="0" fontId="24" fillId="0" borderId="32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top" wrapText="1"/>
    </xf>
    <xf numFmtId="0" fontId="26" fillId="0" borderId="18" xfId="0" applyFont="1" applyFill="1" applyBorder="1" applyAlignment="1">
      <alignment vertical="top"/>
    </xf>
    <xf numFmtId="0" fontId="26" fillId="0" borderId="31" xfId="0" applyFont="1" applyFill="1" applyBorder="1" applyAlignment="1">
      <alignment vertical="top"/>
    </xf>
    <xf numFmtId="0" fontId="26" fillId="0" borderId="18" xfId="0" applyFont="1" applyFill="1" applyBorder="1" applyAlignment="1">
      <alignment vertical="top" wrapText="1"/>
    </xf>
    <xf numFmtId="0" fontId="24" fillId="0" borderId="32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0" fontId="26" fillId="5" borderId="33" xfId="0" applyFont="1" applyFill="1" applyBorder="1" applyAlignment="1">
      <alignment horizontal="left" vertical="center" wrapText="1"/>
    </xf>
    <xf numFmtId="0" fontId="26" fillId="5" borderId="34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left" vertical="center" wrapText="1"/>
    </xf>
    <xf numFmtId="0" fontId="26" fillId="5" borderId="35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vertical="center"/>
    </xf>
    <xf numFmtId="0" fontId="24" fillId="0" borderId="34" xfId="0" applyFont="1" applyBorder="1" applyAlignment="1">
      <alignment horizontal="left" wrapText="1"/>
    </xf>
    <xf numFmtId="3" fontId="26" fillId="0" borderId="34" xfId="0" applyNumberFormat="1" applyFont="1" applyFill="1" applyBorder="1" applyAlignment="1">
      <alignment horizontal="center" vertical="center"/>
    </xf>
    <xf numFmtId="0" fontId="24" fillId="0" borderId="34" xfId="0" applyFont="1" applyBorder="1" applyAlignment="1">
      <alignment wrapText="1"/>
    </xf>
    <xf numFmtId="0" fontId="26" fillId="0" borderId="34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left" wrapText="1"/>
    </xf>
    <xf numFmtId="0" fontId="24" fillId="5" borderId="34" xfId="3" applyFont="1" applyFill="1" applyBorder="1" applyAlignment="1">
      <alignment wrapText="1"/>
    </xf>
    <xf numFmtId="0" fontId="26" fillId="0" borderId="35" xfId="0" applyFont="1" applyFill="1" applyBorder="1" applyAlignment="1">
      <alignment horizontal="center" vertical="center"/>
    </xf>
    <xf numFmtId="0" fontId="25" fillId="0" borderId="36" xfId="0" applyFont="1" applyFill="1" applyBorder="1"/>
    <xf numFmtId="0" fontId="28" fillId="0" borderId="37" xfId="0" applyFont="1" applyFill="1" applyBorder="1"/>
    <xf numFmtId="0" fontId="25" fillId="0" borderId="38" xfId="0" applyFont="1" applyFill="1" applyBorder="1" applyAlignment="1">
      <alignment horizontal="center"/>
    </xf>
    <xf numFmtId="1" fontId="25" fillId="0" borderId="38" xfId="0" applyNumberFormat="1" applyFont="1" applyFill="1" applyBorder="1" applyAlignment="1">
      <alignment horizontal="center"/>
    </xf>
    <xf numFmtId="1" fontId="25" fillId="0" borderId="39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9" fillId="0" borderId="4" xfId="2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right"/>
      <protection locked="0"/>
    </xf>
    <xf numFmtId="0" fontId="10" fillId="0" borderId="4" xfId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11" fillId="0" borderId="4" xfId="2" applyFont="1" applyBorder="1" applyAlignment="1">
      <alignment horizontal="left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13" fillId="0" borderId="4" xfId="1" applyFont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9" fillId="0" borderId="0" xfId="0" applyFont="1"/>
    <xf numFmtId="0" fontId="21" fillId="0" borderId="0" xfId="0" applyFont="1"/>
  </cellXfs>
  <cellStyles count="4">
    <cellStyle name="Normal" xfId="0" builtinId="0"/>
    <cellStyle name="Normal 10 2" xfId="3"/>
    <cellStyle name="Normal_Pamatformas" xfId="1"/>
    <cellStyle name="Normal_Veidlapa_2008_oktobris_(5.piel)_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5"/>
  <sheetViews>
    <sheetView topLeftCell="A22" workbookViewId="0">
      <selection activeCell="A2019" sqref="A2019"/>
    </sheetView>
  </sheetViews>
  <sheetFormatPr defaultRowHeight="15" x14ac:dyDescent="0.25"/>
  <cols>
    <col min="1" max="1" width="56.85546875" customWidth="1"/>
    <col min="2" max="2" width="14.7109375" customWidth="1"/>
    <col min="3" max="3" width="15.42578125" customWidth="1"/>
  </cols>
  <sheetData>
    <row r="1" spans="1:3" x14ac:dyDescent="0.25">
      <c r="C1" t="s">
        <v>500</v>
      </c>
    </row>
    <row r="2" spans="1:3" x14ac:dyDescent="0.25">
      <c r="B2" t="s">
        <v>1051</v>
      </c>
    </row>
    <row r="3" spans="1:3" x14ac:dyDescent="0.25">
      <c r="A3" s="138" t="s">
        <v>0</v>
      </c>
      <c r="B3" s="138"/>
      <c r="C3" s="138"/>
    </row>
    <row r="6" spans="1:3" x14ac:dyDescent="0.25">
      <c r="A6" s="139" t="s">
        <v>1</v>
      </c>
      <c r="B6" s="139" t="s">
        <v>2</v>
      </c>
      <c r="C6" s="1" t="s">
        <v>3</v>
      </c>
    </row>
    <row r="7" spans="1:3" x14ac:dyDescent="0.25">
      <c r="A7" s="140"/>
      <c r="B7" s="140"/>
      <c r="C7" s="2" t="s">
        <v>4</v>
      </c>
    </row>
    <row r="8" spans="1:3" x14ac:dyDescent="0.25">
      <c r="A8" s="3" t="s">
        <v>5</v>
      </c>
      <c r="B8" s="3" t="s">
        <v>6</v>
      </c>
      <c r="C8" s="4">
        <v>28112493</v>
      </c>
    </row>
    <row r="9" spans="1:3" x14ac:dyDescent="0.25">
      <c r="A9" s="3" t="s">
        <v>7</v>
      </c>
      <c r="B9" s="3" t="s">
        <v>6</v>
      </c>
      <c r="C9" s="4">
        <v>2512661</v>
      </c>
    </row>
    <row r="10" spans="1:3" ht="22.5" x14ac:dyDescent="0.25">
      <c r="A10" s="3" t="s">
        <v>8</v>
      </c>
      <c r="B10" s="3" t="s">
        <v>6</v>
      </c>
      <c r="C10" s="4">
        <v>2251450</v>
      </c>
    </row>
    <row r="11" spans="1:3" x14ac:dyDescent="0.25">
      <c r="A11" s="3" t="s">
        <v>9</v>
      </c>
      <c r="B11" s="3" t="s">
        <v>6</v>
      </c>
      <c r="C11" s="4">
        <v>40</v>
      </c>
    </row>
    <row r="12" spans="1:3" x14ac:dyDescent="0.25">
      <c r="A12" s="5" t="s">
        <v>10</v>
      </c>
      <c r="B12" s="5" t="s">
        <v>11</v>
      </c>
      <c r="C12" s="6">
        <v>25</v>
      </c>
    </row>
    <row r="13" spans="1:3" x14ac:dyDescent="0.25">
      <c r="A13" s="5" t="s">
        <v>12</v>
      </c>
      <c r="B13" s="5" t="s">
        <v>13</v>
      </c>
      <c r="C13" s="6">
        <v>25</v>
      </c>
    </row>
    <row r="14" spans="1:3" x14ac:dyDescent="0.25">
      <c r="A14" s="5" t="s">
        <v>14</v>
      </c>
      <c r="B14" s="5" t="s">
        <v>15</v>
      </c>
      <c r="C14" s="6">
        <v>15</v>
      </c>
    </row>
    <row r="15" spans="1:3" x14ac:dyDescent="0.25">
      <c r="A15" s="5" t="s">
        <v>16</v>
      </c>
      <c r="B15" s="5" t="s">
        <v>17</v>
      </c>
      <c r="C15" s="6">
        <v>15</v>
      </c>
    </row>
    <row r="16" spans="1:3" x14ac:dyDescent="0.25">
      <c r="A16" s="3" t="s">
        <v>18</v>
      </c>
      <c r="B16" s="3" t="s">
        <v>6</v>
      </c>
      <c r="C16" s="4">
        <v>2251410</v>
      </c>
    </row>
    <row r="17" spans="1:3" x14ac:dyDescent="0.25">
      <c r="A17" s="3" t="s">
        <v>19</v>
      </c>
      <c r="B17" s="3" t="s">
        <v>6</v>
      </c>
      <c r="C17" s="4">
        <v>94212</v>
      </c>
    </row>
    <row r="18" spans="1:3" x14ac:dyDescent="0.25">
      <c r="A18" s="5" t="s">
        <v>20</v>
      </c>
      <c r="B18" s="5" t="s">
        <v>21</v>
      </c>
      <c r="C18" s="6">
        <v>69603</v>
      </c>
    </row>
    <row r="19" spans="1:3" x14ac:dyDescent="0.25">
      <c r="A19" s="5" t="s">
        <v>22</v>
      </c>
      <c r="B19" s="5" t="s">
        <v>23</v>
      </c>
      <c r="C19" s="6">
        <v>56075</v>
      </c>
    </row>
    <row r="20" spans="1:3" ht="23.25" x14ac:dyDescent="0.25">
      <c r="A20" s="5" t="s">
        <v>24</v>
      </c>
      <c r="B20" s="5" t="s">
        <v>25</v>
      </c>
      <c r="C20" s="6">
        <v>13528</v>
      </c>
    </row>
    <row r="21" spans="1:3" x14ac:dyDescent="0.25">
      <c r="A21" s="5" t="s">
        <v>26</v>
      </c>
      <c r="B21" s="5" t="s">
        <v>11</v>
      </c>
      <c r="C21" s="6">
        <v>19378</v>
      </c>
    </row>
    <row r="22" spans="1:3" x14ac:dyDescent="0.25">
      <c r="A22" s="5" t="s">
        <v>27</v>
      </c>
      <c r="B22" s="5" t="s">
        <v>28</v>
      </c>
      <c r="C22" s="6">
        <v>64</v>
      </c>
    </row>
    <row r="23" spans="1:3" x14ac:dyDescent="0.25">
      <c r="A23" s="5" t="s">
        <v>29</v>
      </c>
      <c r="B23" s="5" t="s">
        <v>13</v>
      </c>
      <c r="C23" s="6">
        <v>13625</v>
      </c>
    </row>
    <row r="24" spans="1:3" ht="23.25" x14ac:dyDescent="0.25">
      <c r="A24" s="5" t="s">
        <v>30</v>
      </c>
      <c r="B24" s="5" t="s">
        <v>31</v>
      </c>
      <c r="C24" s="6">
        <v>5582</v>
      </c>
    </row>
    <row r="25" spans="1:3" x14ac:dyDescent="0.25">
      <c r="A25" s="5" t="s">
        <v>32</v>
      </c>
      <c r="B25" s="5" t="s">
        <v>33</v>
      </c>
      <c r="C25" s="6">
        <v>107</v>
      </c>
    </row>
    <row r="26" spans="1:3" x14ac:dyDescent="0.25">
      <c r="A26" s="5" t="s">
        <v>34</v>
      </c>
      <c r="B26" s="5" t="s">
        <v>35</v>
      </c>
      <c r="C26" s="6">
        <v>5231</v>
      </c>
    </row>
    <row r="27" spans="1:3" x14ac:dyDescent="0.25">
      <c r="A27" s="5" t="s">
        <v>36</v>
      </c>
      <c r="B27" s="5" t="s">
        <v>37</v>
      </c>
      <c r="C27" s="6">
        <v>5231</v>
      </c>
    </row>
    <row r="28" spans="1:3" x14ac:dyDescent="0.25">
      <c r="A28" s="3" t="s">
        <v>38</v>
      </c>
      <c r="B28" s="3" t="s">
        <v>6</v>
      </c>
      <c r="C28" s="4">
        <v>99663</v>
      </c>
    </row>
    <row r="29" spans="1:3" x14ac:dyDescent="0.25">
      <c r="A29" s="5" t="s">
        <v>20</v>
      </c>
      <c r="B29" s="5" t="s">
        <v>21</v>
      </c>
      <c r="C29" s="6">
        <v>79416</v>
      </c>
    </row>
    <row r="30" spans="1:3" x14ac:dyDescent="0.25">
      <c r="A30" s="5" t="s">
        <v>22</v>
      </c>
      <c r="B30" s="5" t="s">
        <v>23</v>
      </c>
      <c r="C30" s="6">
        <v>63317</v>
      </c>
    </row>
    <row r="31" spans="1:3" ht="23.25" x14ac:dyDescent="0.25">
      <c r="A31" s="5" t="s">
        <v>24</v>
      </c>
      <c r="B31" s="5" t="s">
        <v>25</v>
      </c>
      <c r="C31" s="6">
        <v>16099</v>
      </c>
    </row>
    <row r="32" spans="1:3" x14ac:dyDescent="0.25">
      <c r="A32" s="5" t="s">
        <v>26</v>
      </c>
      <c r="B32" s="5" t="s">
        <v>11</v>
      </c>
      <c r="C32" s="6">
        <v>18509</v>
      </c>
    </row>
    <row r="33" spans="1:3" x14ac:dyDescent="0.25">
      <c r="A33" s="5" t="s">
        <v>27</v>
      </c>
      <c r="B33" s="5" t="s">
        <v>28</v>
      </c>
      <c r="C33" s="6">
        <v>56</v>
      </c>
    </row>
    <row r="34" spans="1:3" x14ac:dyDescent="0.25">
      <c r="A34" s="5" t="s">
        <v>29</v>
      </c>
      <c r="B34" s="5" t="s">
        <v>13</v>
      </c>
      <c r="C34" s="6">
        <v>11976</v>
      </c>
    </row>
    <row r="35" spans="1:3" ht="23.25" x14ac:dyDescent="0.25">
      <c r="A35" s="5" t="s">
        <v>30</v>
      </c>
      <c r="B35" s="5" t="s">
        <v>31</v>
      </c>
      <c r="C35" s="6">
        <v>6249</v>
      </c>
    </row>
    <row r="36" spans="1:3" x14ac:dyDescent="0.25">
      <c r="A36" s="5" t="s">
        <v>32</v>
      </c>
      <c r="B36" s="5" t="s">
        <v>33</v>
      </c>
      <c r="C36" s="6">
        <v>228</v>
      </c>
    </row>
    <row r="37" spans="1:3" x14ac:dyDescent="0.25">
      <c r="A37" s="5" t="s">
        <v>34</v>
      </c>
      <c r="B37" s="5" t="s">
        <v>35</v>
      </c>
      <c r="C37" s="6">
        <v>1738</v>
      </c>
    </row>
    <row r="38" spans="1:3" x14ac:dyDescent="0.25">
      <c r="A38" s="5" t="s">
        <v>36</v>
      </c>
      <c r="B38" s="5" t="s">
        <v>37</v>
      </c>
      <c r="C38" s="6">
        <v>1738</v>
      </c>
    </row>
    <row r="39" spans="1:3" x14ac:dyDescent="0.25">
      <c r="A39" s="3" t="s">
        <v>39</v>
      </c>
      <c r="B39" s="3" t="s">
        <v>6</v>
      </c>
      <c r="C39" s="4">
        <v>104134</v>
      </c>
    </row>
    <row r="40" spans="1:3" x14ac:dyDescent="0.25">
      <c r="A40" s="5" t="s">
        <v>20</v>
      </c>
      <c r="B40" s="5" t="s">
        <v>21</v>
      </c>
      <c r="C40" s="6">
        <v>76952</v>
      </c>
    </row>
    <row r="41" spans="1:3" x14ac:dyDescent="0.25">
      <c r="A41" s="5" t="s">
        <v>22</v>
      </c>
      <c r="B41" s="5" t="s">
        <v>23</v>
      </c>
      <c r="C41" s="6">
        <v>62115</v>
      </c>
    </row>
    <row r="42" spans="1:3" ht="23.25" x14ac:dyDescent="0.25">
      <c r="A42" s="5" t="s">
        <v>24</v>
      </c>
      <c r="B42" s="5" t="s">
        <v>25</v>
      </c>
      <c r="C42" s="6">
        <v>14837</v>
      </c>
    </row>
    <row r="43" spans="1:3" x14ac:dyDescent="0.25">
      <c r="A43" s="5" t="s">
        <v>26</v>
      </c>
      <c r="B43" s="5" t="s">
        <v>11</v>
      </c>
      <c r="C43" s="6">
        <v>26482</v>
      </c>
    </row>
    <row r="44" spans="1:3" x14ac:dyDescent="0.25">
      <c r="A44" s="5" t="s">
        <v>27</v>
      </c>
      <c r="B44" s="5" t="s">
        <v>28</v>
      </c>
      <c r="C44" s="6">
        <v>300</v>
      </c>
    </row>
    <row r="45" spans="1:3" x14ac:dyDescent="0.25">
      <c r="A45" s="5" t="s">
        <v>29</v>
      </c>
      <c r="B45" s="5" t="s">
        <v>13</v>
      </c>
      <c r="C45" s="6">
        <v>13302</v>
      </c>
    </row>
    <row r="46" spans="1:3" ht="23.25" x14ac:dyDescent="0.25">
      <c r="A46" s="5" t="s">
        <v>30</v>
      </c>
      <c r="B46" s="5" t="s">
        <v>31</v>
      </c>
      <c r="C46" s="6">
        <v>12773</v>
      </c>
    </row>
    <row r="47" spans="1:3" x14ac:dyDescent="0.25">
      <c r="A47" s="5" t="s">
        <v>32</v>
      </c>
      <c r="B47" s="5" t="s">
        <v>33</v>
      </c>
      <c r="C47" s="6">
        <v>107</v>
      </c>
    </row>
    <row r="48" spans="1:3" x14ac:dyDescent="0.25">
      <c r="A48" s="5" t="s">
        <v>34</v>
      </c>
      <c r="B48" s="5" t="s">
        <v>35</v>
      </c>
      <c r="C48" s="6">
        <v>700</v>
      </c>
    </row>
    <row r="49" spans="1:3" x14ac:dyDescent="0.25">
      <c r="A49" s="5" t="s">
        <v>36</v>
      </c>
      <c r="B49" s="5" t="s">
        <v>37</v>
      </c>
      <c r="C49" s="6">
        <v>700</v>
      </c>
    </row>
    <row r="50" spans="1:3" x14ac:dyDescent="0.25">
      <c r="A50" s="3" t="s">
        <v>40</v>
      </c>
      <c r="B50" s="3" t="s">
        <v>6</v>
      </c>
      <c r="C50" s="4">
        <v>133713</v>
      </c>
    </row>
    <row r="51" spans="1:3" x14ac:dyDescent="0.25">
      <c r="A51" s="5" t="s">
        <v>20</v>
      </c>
      <c r="B51" s="5" t="s">
        <v>21</v>
      </c>
      <c r="C51" s="6">
        <v>76564</v>
      </c>
    </row>
    <row r="52" spans="1:3" x14ac:dyDescent="0.25">
      <c r="A52" s="5" t="s">
        <v>22</v>
      </c>
      <c r="B52" s="5" t="s">
        <v>23</v>
      </c>
      <c r="C52" s="6">
        <v>62058</v>
      </c>
    </row>
    <row r="53" spans="1:3" ht="23.25" x14ac:dyDescent="0.25">
      <c r="A53" s="5" t="s">
        <v>24</v>
      </c>
      <c r="B53" s="5" t="s">
        <v>25</v>
      </c>
      <c r="C53" s="6">
        <v>14506</v>
      </c>
    </row>
    <row r="54" spans="1:3" x14ac:dyDescent="0.25">
      <c r="A54" s="5" t="s">
        <v>26</v>
      </c>
      <c r="B54" s="5" t="s">
        <v>11</v>
      </c>
      <c r="C54" s="6">
        <v>44632</v>
      </c>
    </row>
    <row r="55" spans="1:3" x14ac:dyDescent="0.25">
      <c r="A55" s="5" t="s">
        <v>27</v>
      </c>
      <c r="B55" s="5" t="s">
        <v>28</v>
      </c>
      <c r="C55" s="6">
        <v>300</v>
      </c>
    </row>
    <row r="56" spans="1:3" x14ac:dyDescent="0.25">
      <c r="A56" s="5" t="s">
        <v>29</v>
      </c>
      <c r="B56" s="5" t="s">
        <v>13</v>
      </c>
      <c r="C56" s="6">
        <v>25192</v>
      </c>
    </row>
    <row r="57" spans="1:3" ht="23.25" x14ac:dyDescent="0.25">
      <c r="A57" s="5" t="s">
        <v>30</v>
      </c>
      <c r="B57" s="5" t="s">
        <v>31</v>
      </c>
      <c r="C57" s="6">
        <v>18679</v>
      </c>
    </row>
    <row r="58" spans="1:3" x14ac:dyDescent="0.25">
      <c r="A58" s="5" t="s">
        <v>32</v>
      </c>
      <c r="B58" s="5" t="s">
        <v>33</v>
      </c>
      <c r="C58" s="6">
        <v>461</v>
      </c>
    </row>
    <row r="59" spans="1:3" x14ac:dyDescent="0.25">
      <c r="A59" s="5" t="s">
        <v>34</v>
      </c>
      <c r="B59" s="5" t="s">
        <v>35</v>
      </c>
      <c r="C59" s="6">
        <v>12517</v>
      </c>
    </row>
    <row r="60" spans="1:3" x14ac:dyDescent="0.25">
      <c r="A60" s="5" t="s">
        <v>36</v>
      </c>
      <c r="B60" s="5" t="s">
        <v>37</v>
      </c>
      <c r="C60" s="6">
        <v>12517</v>
      </c>
    </row>
    <row r="61" spans="1:3" x14ac:dyDescent="0.25">
      <c r="A61" s="3" t="s">
        <v>41</v>
      </c>
      <c r="B61" s="3" t="s">
        <v>6</v>
      </c>
      <c r="C61" s="4">
        <v>81195</v>
      </c>
    </row>
    <row r="62" spans="1:3" x14ac:dyDescent="0.25">
      <c r="A62" s="5" t="s">
        <v>20</v>
      </c>
      <c r="B62" s="5" t="s">
        <v>21</v>
      </c>
      <c r="C62" s="6">
        <v>56194</v>
      </c>
    </row>
    <row r="63" spans="1:3" x14ac:dyDescent="0.25">
      <c r="A63" s="5" t="s">
        <v>22</v>
      </c>
      <c r="B63" s="5" t="s">
        <v>23</v>
      </c>
      <c r="C63" s="6">
        <v>44497</v>
      </c>
    </row>
    <row r="64" spans="1:3" ht="23.25" x14ac:dyDescent="0.25">
      <c r="A64" s="5" t="s">
        <v>24</v>
      </c>
      <c r="B64" s="5" t="s">
        <v>25</v>
      </c>
      <c r="C64" s="6">
        <v>11697</v>
      </c>
    </row>
    <row r="65" spans="1:3" x14ac:dyDescent="0.25">
      <c r="A65" s="5" t="s">
        <v>26</v>
      </c>
      <c r="B65" s="5" t="s">
        <v>11</v>
      </c>
      <c r="C65" s="6">
        <v>13189</v>
      </c>
    </row>
    <row r="66" spans="1:3" x14ac:dyDescent="0.25">
      <c r="A66" s="5" t="s">
        <v>27</v>
      </c>
      <c r="B66" s="5" t="s">
        <v>28</v>
      </c>
      <c r="C66" s="6">
        <v>50</v>
      </c>
    </row>
    <row r="67" spans="1:3" x14ac:dyDescent="0.25">
      <c r="A67" s="5" t="s">
        <v>29</v>
      </c>
      <c r="B67" s="5" t="s">
        <v>13</v>
      </c>
      <c r="C67" s="6">
        <v>5607</v>
      </c>
    </row>
    <row r="68" spans="1:3" ht="23.25" x14ac:dyDescent="0.25">
      <c r="A68" s="5" t="s">
        <v>30</v>
      </c>
      <c r="B68" s="5" t="s">
        <v>31</v>
      </c>
      <c r="C68" s="6">
        <v>7375</v>
      </c>
    </row>
    <row r="69" spans="1:3" x14ac:dyDescent="0.25">
      <c r="A69" s="5" t="s">
        <v>32</v>
      </c>
      <c r="B69" s="5" t="s">
        <v>33</v>
      </c>
      <c r="C69" s="6">
        <v>157</v>
      </c>
    </row>
    <row r="70" spans="1:3" x14ac:dyDescent="0.25">
      <c r="A70" s="5" t="s">
        <v>34</v>
      </c>
      <c r="B70" s="5" t="s">
        <v>35</v>
      </c>
      <c r="C70" s="6">
        <v>10996</v>
      </c>
    </row>
    <row r="71" spans="1:3" x14ac:dyDescent="0.25">
      <c r="A71" s="5" t="s">
        <v>36</v>
      </c>
      <c r="B71" s="5" t="s">
        <v>37</v>
      </c>
      <c r="C71" s="6">
        <v>10996</v>
      </c>
    </row>
    <row r="72" spans="1:3" x14ac:dyDescent="0.25">
      <c r="A72" s="5" t="s">
        <v>42</v>
      </c>
      <c r="B72" s="5" t="s">
        <v>43</v>
      </c>
      <c r="C72" s="6">
        <v>816</v>
      </c>
    </row>
    <row r="73" spans="1:3" x14ac:dyDescent="0.25">
      <c r="A73" s="5" t="s">
        <v>44</v>
      </c>
      <c r="B73" s="5" t="s">
        <v>45</v>
      </c>
      <c r="C73" s="6">
        <v>816</v>
      </c>
    </row>
    <row r="74" spans="1:3" x14ac:dyDescent="0.25">
      <c r="A74" s="3" t="s">
        <v>46</v>
      </c>
      <c r="B74" s="3" t="s">
        <v>6</v>
      </c>
      <c r="C74" s="4">
        <v>18146</v>
      </c>
    </row>
    <row r="75" spans="1:3" x14ac:dyDescent="0.25">
      <c r="A75" s="5" t="s">
        <v>20</v>
      </c>
      <c r="B75" s="5" t="s">
        <v>21</v>
      </c>
      <c r="C75" s="6">
        <v>13084</v>
      </c>
    </row>
    <row r="76" spans="1:3" x14ac:dyDescent="0.25">
      <c r="A76" s="5" t="s">
        <v>22</v>
      </c>
      <c r="B76" s="5" t="s">
        <v>23</v>
      </c>
      <c r="C76" s="6">
        <v>10586</v>
      </c>
    </row>
    <row r="77" spans="1:3" ht="23.25" x14ac:dyDescent="0.25">
      <c r="A77" s="5" t="s">
        <v>24</v>
      </c>
      <c r="B77" s="5" t="s">
        <v>25</v>
      </c>
      <c r="C77" s="6">
        <v>2498</v>
      </c>
    </row>
    <row r="78" spans="1:3" x14ac:dyDescent="0.25">
      <c r="A78" s="5" t="s">
        <v>26</v>
      </c>
      <c r="B78" s="5" t="s">
        <v>11</v>
      </c>
      <c r="C78" s="6">
        <v>5062</v>
      </c>
    </row>
    <row r="79" spans="1:3" x14ac:dyDescent="0.25">
      <c r="A79" s="5" t="s">
        <v>29</v>
      </c>
      <c r="B79" s="5" t="s">
        <v>13</v>
      </c>
      <c r="C79" s="6">
        <v>4090</v>
      </c>
    </row>
    <row r="80" spans="1:3" ht="23.25" x14ac:dyDescent="0.25">
      <c r="A80" s="5" t="s">
        <v>30</v>
      </c>
      <c r="B80" s="5" t="s">
        <v>31</v>
      </c>
      <c r="C80" s="6">
        <v>972</v>
      </c>
    </row>
    <row r="81" spans="1:3" x14ac:dyDescent="0.25">
      <c r="A81" s="3" t="s">
        <v>47</v>
      </c>
      <c r="B81" s="3" t="s">
        <v>6</v>
      </c>
      <c r="C81" s="4">
        <v>39355</v>
      </c>
    </row>
    <row r="82" spans="1:3" x14ac:dyDescent="0.25">
      <c r="A82" s="5" t="s">
        <v>20</v>
      </c>
      <c r="B82" s="5" t="s">
        <v>21</v>
      </c>
      <c r="C82" s="6">
        <v>23160</v>
      </c>
    </row>
    <row r="83" spans="1:3" x14ac:dyDescent="0.25">
      <c r="A83" s="5" t="s">
        <v>22</v>
      </c>
      <c r="B83" s="5" t="s">
        <v>23</v>
      </c>
      <c r="C83" s="6">
        <v>18497</v>
      </c>
    </row>
    <row r="84" spans="1:3" ht="23.25" x14ac:dyDescent="0.25">
      <c r="A84" s="5" t="s">
        <v>24</v>
      </c>
      <c r="B84" s="5" t="s">
        <v>25</v>
      </c>
      <c r="C84" s="6">
        <v>4663</v>
      </c>
    </row>
    <row r="85" spans="1:3" x14ac:dyDescent="0.25">
      <c r="A85" s="5" t="s">
        <v>26</v>
      </c>
      <c r="B85" s="5" t="s">
        <v>11</v>
      </c>
      <c r="C85" s="6">
        <v>16195</v>
      </c>
    </row>
    <row r="86" spans="1:3" x14ac:dyDescent="0.25">
      <c r="A86" s="5" t="s">
        <v>29</v>
      </c>
      <c r="B86" s="5" t="s">
        <v>13</v>
      </c>
      <c r="C86" s="6">
        <v>6977</v>
      </c>
    </row>
    <row r="87" spans="1:3" ht="23.25" x14ac:dyDescent="0.25">
      <c r="A87" s="5" t="s">
        <v>30</v>
      </c>
      <c r="B87" s="5" t="s">
        <v>31</v>
      </c>
      <c r="C87" s="6">
        <v>9218</v>
      </c>
    </row>
    <row r="88" spans="1:3" x14ac:dyDescent="0.25">
      <c r="A88" s="3" t="s">
        <v>48</v>
      </c>
      <c r="B88" s="3" t="s">
        <v>6</v>
      </c>
      <c r="C88" s="4">
        <v>49470</v>
      </c>
    </row>
    <row r="89" spans="1:3" x14ac:dyDescent="0.25">
      <c r="A89" s="5" t="s">
        <v>20</v>
      </c>
      <c r="B89" s="5" t="s">
        <v>21</v>
      </c>
      <c r="C89" s="6">
        <v>35203</v>
      </c>
    </row>
    <row r="90" spans="1:3" x14ac:dyDescent="0.25">
      <c r="A90" s="5" t="s">
        <v>22</v>
      </c>
      <c r="B90" s="5" t="s">
        <v>23</v>
      </c>
      <c r="C90" s="6">
        <v>28241</v>
      </c>
    </row>
    <row r="91" spans="1:3" ht="23.25" x14ac:dyDescent="0.25">
      <c r="A91" s="5" t="s">
        <v>24</v>
      </c>
      <c r="B91" s="5" t="s">
        <v>25</v>
      </c>
      <c r="C91" s="6">
        <v>6962</v>
      </c>
    </row>
    <row r="92" spans="1:3" x14ac:dyDescent="0.25">
      <c r="A92" s="5" t="s">
        <v>26</v>
      </c>
      <c r="B92" s="5" t="s">
        <v>11</v>
      </c>
      <c r="C92" s="6">
        <v>14267</v>
      </c>
    </row>
    <row r="93" spans="1:3" x14ac:dyDescent="0.25">
      <c r="A93" s="5" t="s">
        <v>29</v>
      </c>
      <c r="B93" s="5" t="s">
        <v>13</v>
      </c>
      <c r="C93" s="6">
        <v>9483</v>
      </c>
    </row>
    <row r="94" spans="1:3" ht="23.25" x14ac:dyDescent="0.25">
      <c r="A94" s="5" t="s">
        <v>30</v>
      </c>
      <c r="B94" s="5" t="s">
        <v>31</v>
      </c>
      <c r="C94" s="6">
        <v>4784</v>
      </c>
    </row>
    <row r="95" spans="1:3" x14ac:dyDescent="0.25">
      <c r="A95" s="3" t="s">
        <v>49</v>
      </c>
      <c r="B95" s="3" t="s">
        <v>6</v>
      </c>
      <c r="C95" s="4">
        <v>20619</v>
      </c>
    </row>
    <row r="96" spans="1:3" x14ac:dyDescent="0.25">
      <c r="A96" s="5" t="s">
        <v>20</v>
      </c>
      <c r="B96" s="5" t="s">
        <v>21</v>
      </c>
      <c r="C96" s="6">
        <v>13088</v>
      </c>
    </row>
    <row r="97" spans="1:3" x14ac:dyDescent="0.25">
      <c r="A97" s="5" t="s">
        <v>22</v>
      </c>
      <c r="B97" s="5" t="s">
        <v>23</v>
      </c>
      <c r="C97" s="6">
        <v>10590</v>
      </c>
    </row>
    <row r="98" spans="1:3" ht="23.25" x14ac:dyDescent="0.25">
      <c r="A98" s="5" t="s">
        <v>24</v>
      </c>
      <c r="B98" s="5" t="s">
        <v>25</v>
      </c>
      <c r="C98" s="6">
        <v>2498</v>
      </c>
    </row>
    <row r="99" spans="1:3" x14ac:dyDescent="0.25">
      <c r="A99" s="5" t="s">
        <v>26</v>
      </c>
      <c r="B99" s="5" t="s">
        <v>11</v>
      </c>
      <c r="C99" s="6">
        <v>7072</v>
      </c>
    </row>
    <row r="100" spans="1:3" x14ac:dyDescent="0.25">
      <c r="A100" s="5" t="s">
        <v>29</v>
      </c>
      <c r="B100" s="5" t="s">
        <v>13</v>
      </c>
      <c r="C100" s="6">
        <v>6185</v>
      </c>
    </row>
    <row r="101" spans="1:3" ht="23.25" x14ac:dyDescent="0.25">
      <c r="A101" s="5" t="s">
        <v>30</v>
      </c>
      <c r="B101" s="5" t="s">
        <v>31</v>
      </c>
      <c r="C101" s="6">
        <v>887</v>
      </c>
    </row>
    <row r="102" spans="1:3" x14ac:dyDescent="0.25">
      <c r="A102" s="5" t="s">
        <v>42</v>
      </c>
      <c r="B102" s="5" t="s">
        <v>43</v>
      </c>
      <c r="C102" s="6">
        <v>459</v>
      </c>
    </row>
    <row r="103" spans="1:3" x14ac:dyDescent="0.25">
      <c r="A103" s="5" t="s">
        <v>44</v>
      </c>
      <c r="B103" s="5" t="s">
        <v>45</v>
      </c>
      <c r="C103" s="6">
        <v>459</v>
      </c>
    </row>
    <row r="104" spans="1:3" x14ac:dyDescent="0.25">
      <c r="A104" s="3" t="s">
        <v>50</v>
      </c>
      <c r="B104" s="3" t="s">
        <v>6</v>
      </c>
      <c r="C104" s="4">
        <v>1434760</v>
      </c>
    </row>
    <row r="105" spans="1:3" x14ac:dyDescent="0.25">
      <c r="A105" s="5" t="s">
        <v>20</v>
      </c>
      <c r="B105" s="5" t="s">
        <v>21</v>
      </c>
      <c r="C105" s="6">
        <v>1173953</v>
      </c>
    </row>
    <row r="106" spans="1:3" x14ac:dyDescent="0.25">
      <c r="A106" s="5" t="s">
        <v>22</v>
      </c>
      <c r="B106" s="5" t="s">
        <v>23</v>
      </c>
      <c r="C106" s="6">
        <v>920287</v>
      </c>
    </row>
    <row r="107" spans="1:3" ht="23.25" x14ac:dyDescent="0.25">
      <c r="A107" s="5" t="s">
        <v>24</v>
      </c>
      <c r="B107" s="5" t="s">
        <v>25</v>
      </c>
      <c r="C107" s="6">
        <v>253666</v>
      </c>
    </row>
    <row r="108" spans="1:3" x14ac:dyDescent="0.25">
      <c r="A108" s="5" t="s">
        <v>26</v>
      </c>
      <c r="B108" s="5" t="s">
        <v>11</v>
      </c>
      <c r="C108" s="6">
        <v>236442</v>
      </c>
    </row>
    <row r="109" spans="1:3" x14ac:dyDescent="0.25">
      <c r="A109" s="5" t="s">
        <v>27</v>
      </c>
      <c r="B109" s="5" t="s">
        <v>28</v>
      </c>
      <c r="C109" s="6">
        <v>7220</v>
      </c>
    </row>
    <row r="110" spans="1:3" x14ac:dyDescent="0.25">
      <c r="A110" s="5" t="s">
        <v>29</v>
      </c>
      <c r="B110" s="5" t="s">
        <v>13</v>
      </c>
      <c r="C110" s="6">
        <v>173780</v>
      </c>
    </row>
    <row r="111" spans="1:3" ht="23.25" x14ac:dyDescent="0.25">
      <c r="A111" s="5" t="s">
        <v>30</v>
      </c>
      <c r="B111" s="5" t="s">
        <v>31</v>
      </c>
      <c r="C111" s="6">
        <v>54442</v>
      </c>
    </row>
    <row r="112" spans="1:3" x14ac:dyDescent="0.25">
      <c r="A112" s="5" t="s">
        <v>32</v>
      </c>
      <c r="B112" s="5" t="s">
        <v>33</v>
      </c>
      <c r="C112" s="6">
        <v>1000</v>
      </c>
    </row>
    <row r="113" spans="1:3" x14ac:dyDescent="0.25">
      <c r="A113" s="5" t="s">
        <v>34</v>
      </c>
      <c r="B113" s="5" t="s">
        <v>35</v>
      </c>
      <c r="C113" s="6">
        <v>7300</v>
      </c>
    </row>
    <row r="114" spans="1:3" x14ac:dyDescent="0.25">
      <c r="A114" s="5" t="s">
        <v>36</v>
      </c>
      <c r="B114" s="5" t="s">
        <v>37</v>
      </c>
      <c r="C114" s="6">
        <v>7300</v>
      </c>
    </row>
    <row r="115" spans="1:3" x14ac:dyDescent="0.25">
      <c r="A115" s="5" t="s">
        <v>42</v>
      </c>
      <c r="B115" s="5" t="s">
        <v>43</v>
      </c>
      <c r="C115" s="6">
        <v>17065</v>
      </c>
    </row>
    <row r="116" spans="1:3" x14ac:dyDescent="0.25">
      <c r="A116" s="5" t="s">
        <v>44</v>
      </c>
      <c r="B116" s="5" t="s">
        <v>45</v>
      </c>
      <c r="C116" s="6">
        <v>17065</v>
      </c>
    </row>
    <row r="117" spans="1:3" x14ac:dyDescent="0.25">
      <c r="A117" s="3" t="s">
        <v>51</v>
      </c>
      <c r="B117" s="3" t="s">
        <v>6</v>
      </c>
      <c r="C117" s="4">
        <v>81498</v>
      </c>
    </row>
    <row r="118" spans="1:3" x14ac:dyDescent="0.25">
      <c r="A118" s="5" t="s">
        <v>20</v>
      </c>
      <c r="B118" s="5" t="s">
        <v>21</v>
      </c>
      <c r="C118" s="6">
        <v>51429</v>
      </c>
    </row>
    <row r="119" spans="1:3" x14ac:dyDescent="0.25">
      <c r="A119" s="5" t="s">
        <v>22</v>
      </c>
      <c r="B119" s="5" t="s">
        <v>23</v>
      </c>
      <c r="C119" s="6">
        <v>41290</v>
      </c>
    </row>
    <row r="120" spans="1:3" ht="23.25" x14ac:dyDescent="0.25">
      <c r="A120" s="5" t="s">
        <v>24</v>
      </c>
      <c r="B120" s="5" t="s">
        <v>25</v>
      </c>
      <c r="C120" s="6">
        <v>10139</v>
      </c>
    </row>
    <row r="121" spans="1:3" x14ac:dyDescent="0.25">
      <c r="A121" s="5" t="s">
        <v>26</v>
      </c>
      <c r="B121" s="5" t="s">
        <v>11</v>
      </c>
      <c r="C121" s="6">
        <v>30069</v>
      </c>
    </row>
    <row r="122" spans="1:3" x14ac:dyDescent="0.25">
      <c r="A122" s="5" t="s">
        <v>29</v>
      </c>
      <c r="B122" s="5" t="s">
        <v>13</v>
      </c>
      <c r="C122" s="6">
        <v>29369</v>
      </c>
    </row>
    <row r="123" spans="1:3" ht="23.25" x14ac:dyDescent="0.25">
      <c r="A123" s="5" t="s">
        <v>30</v>
      </c>
      <c r="B123" s="5" t="s">
        <v>31</v>
      </c>
      <c r="C123" s="6">
        <v>700</v>
      </c>
    </row>
    <row r="124" spans="1:3" x14ac:dyDescent="0.25">
      <c r="A124" s="3" t="s">
        <v>52</v>
      </c>
      <c r="B124" s="3" t="s">
        <v>6</v>
      </c>
      <c r="C124" s="4">
        <v>94645</v>
      </c>
    </row>
    <row r="125" spans="1:3" x14ac:dyDescent="0.25">
      <c r="A125" s="5" t="s">
        <v>26</v>
      </c>
      <c r="B125" s="5" t="s">
        <v>11</v>
      </c>
      <c r="C125" s="6">
        <v>22929</v>
      </c>
    </row>
    <row r="126" spans="1:3" x14ac:dyDescent="0.25">
      <c r="A126" s="5" t="s">
        <v>29</v>
      </c>
      <c r="B126" s="5" t="s">
        <v>13</v>
      </c>
      <c r="C126" s="6">
        <v>7430</v>
      </c>
    </row>
    <row r="127" spans="1:3" ht="23.25" x14ac:dyDescent="0.25">
      <c r="A127" s="5" t="s">
        <v>30</v>
      </c>
      <c r="B127" s="5" t="s">
        <v>31</v>
      </c>
      <c r="C127" s="6">
        <v>15499</v>
      </c>
    </row>
    <row r="128" spans="1:3" x14ac:dyDescent="0.25">
      <c r="A128" s="5" t="s">
        <v>34</v>
      </c>
      <c r="B128" s="5" t="s">
        <v>35</v>
      </c>
      <c r="C128" s="6">
        <v>71716</v>
      </c>
    </row>
    <row r="129" spans="1:3" x14ac:dyDescent="0.25">
      <c r="A129" s="5" t="s">
        <v>53</v>
      </c>
      <c r="B129" s="5" t="s">
        <v>54</v>
      </c>
      <c r="C129" s="6">
        <v>12535</v>
      </c>
    </row>
    <row r="130" spans="1:3" x14ac:dyDescent="0.25">
      <c r="A130" s="5" t="s">
        <v>36</v>
      </c>
      <c r="B130" s="5" t="s">
        <v>37</v>
      </c>
      <c r="C130" s="6">
        <v>59181</v>
      </c>
    </row>
    <row r="131" spans="1:3" ht="22.5" x14ac:dyDescent="0.25">
      <c r="A131" s="3" t="s">
        <v>55</v>
      </c>
      <c r="B131" s="3" t="s">
        <v>6</v>
      </c>
      <c r="C131" s="4">
        <v>95211</v>
      </c>
    </row>
    <row r="132" spans="1:3" x14ac:dyDescent="0.25">
      <c r="A132" s="3" t="s">
        <v>56</v>
      </c>
      <c r="B132" s="3" t="s">
        <v>6</v>
      </c>
      <c r="C132" s="4">
        <v>95211</v>
      </c>
    </row>
    <row r="133" spans="1:3" x14ac:dyDescent="0.25">
      <c r="A133" s="3" t="s">
        <v>57</v>
      </c>
      <c r="B133" s="3" t="s">
        <v>6</v>
      </c>
      <c r="C133" s="4">
        <v>3841</v>
      </c>
    </row>
    <row r="134" spans="1:3" x14ac:dyDescent="0.25">
      <c r="A134" s="5" t="s">
        <v>26</v>
      </c>
      <c r="B134" s="5" t="s">
        <v>11</v>
      </c>
      <c r="C134" s="6">
        <v>1600</v>
      </c>
    </row>
    <row r="135" spans="1:3" x14ac:dyDescent="0.25">
      <c r="A135" s="5" t="s">
        <v>29</v>
      </c>
      <c r="B135" s="5" t="s">
        <v>13</v>
      </c>
      <c r="C135" s="6">
        <v>1600</v>
      </c>
    </row>
    <row r="136" spans="1:3" x14ac:dyDescent="0.25">
      <c r="A136" s="5" t="s">
        <v>58</v>
      </c>
      <c r="B136" s="5" t="s">
        <v>15</v>
      </c>
      <c r="C136" s="6">
        <v>2241</v>
      </c>
    </row>
    <row r="137" spans="1:3" x14ac:dyDescent="0.25">
      <c r="A137" s="5" t="s">
        <v>59</v>
      </c>
      <c r="B137" s="5" t="s">
        <v>17</v>
      </c>
      <c r="C137" s="6">
        <v>2241</v>
      </c>
    </row>
    <row r="138" spans="1:3" x14ac:dyDescent="0.25">
      <c r="A138" s="3" t="s">
        <v>60</v>
      </c>
      <c r="B138" s="3" t="s">
        <v>6</v>
      </c>
      <c r="C138" s="4">
        <v>91370</v>
      </c>
    </row>
    <row r="139" spans="1:3" x14ac:dyDescent="0.25">
      <c r="A139" s="3" t="s">
        <v>61</v>
      </c>
      <c r="B139" s="3" t="s">
        <v>6</v>
      </c>
      <c r="C139" s="4">
        <v>1370</v>
      </c>
    </row>
    <row r="140" spans="1:3" x14ac:dyDescent="0.25">
      <c r="A140" s="5" t="s">
        <v>62</v>
      </c>
      <c r="B140" s="5" t="s">
        <v>15</v>
      </c>
      <c r="C140" s="6">
        <v>1370</v>
      </c>
    </row>
    <row r="141" spans="1:3" x14ac:dyDescent="0.25">
      <c r="A141" s="5" t="s">
        <v>63</v>
      </c>
      <c r="B141" s="5" t="s">
        <v>64</v>
      </c>
      <c r="C141" s="6">
        <v>1370</v>
      </c>
    </row>
    <row r="142" spans="1:3" x14ac:dyDescent="0.25">
      <c r="A142" s="3" t="s">
        <v>65</v>
      </c>
      <c r="B142" s="3" t="s">
        <v>6</v>
      </c>
      <c r="C142" s="4">
        <v>90000</v>
      </c>
    </row>
    <row r="143" spans="1:3" x14ac:dyDescent="0.25">
      <c r="A143" s="5" t="s">
        <v>66</v>
      </c>
      <c r="B143" s="5" t="s">
        <v>11</v>
      </c>
      <c r="C143" s="6">
        <v>40000</v>
      </c>
    </row>
    <row r="144" spans="1:3" x14ac:dyDescent="0.25">
      <c r="A144" s="5" t="s">
        <v>67</v>
      </c>
      <c r="B144" s="5" t="s">
        <v>13</v>
      </c>
      <c r="C144" s="6">
        <v>40000</v>
      </c>
    </row>
    <row r="145" spans="1:3" x14ac:dyDescent="0.25">
      <c r="A145" s="5" t="s">
        <v>62</v>
      </c>
      <c r="B145" s="5" t="s">
        <v>15</v>
      </c>
      <c r="C145" s="6">
        <v>50000</v>
      </c>
    </row>
    <row r="146" spans="1:3" x14ac:dyDescent="0.25">
      <c r="A146" s="5" t="s">
        <v>68</v>
      </c>
      <c r="B146" s="5" t="s">
        <v>17</v>
      </c>
      <c r="C146" s="6">
        <v>50000</v>
      </c>
    </row>
    <row r="147" spans="1:3" ht="22.5" x14ac:dyDescent="0.25">
      <c r="A147" s="3" t="s">
        <v>69</v>
      </c>
      <c r="B147" s="3" t="s">
        <v>6</v>
      </c>
      <c r="C147" s="4">
        <v>166000</v>
      </c>
    </row>
    <row r="148" spans="1:3" ht="22.5" x14ac:dyDescent="0.25">
      <c r="A148" s="3" t="s">
        <v>70</v>
      </c>
      <c r="B148" s="3" t="s">
        <v>6</v>
      </c>
      <c r="C148" s="4">
        <v>166000</v>
      </c>
    </row>
    <row r="149" spans="1:3" x14ac:dyDescent="0.25">
      <c r="A149" s="3" t="s">
        <v>71</v>
      </c>
      <c r="B149" s="3" t="s">
        <v>6</v>
      </c>
      <c r="C149" s="4">
        <v>166000</v>
      </c>
    </row>
    <row r="150" spans="1:3" x14ac:dyDescent="0.25">
      <c r="A150" s="5" t="s">
        <v>26</v>
      </c>
      <c r="B150" s="5" t="s">
        <v>11</v>
      </c>
      <c r="C150" s="6">
        <v>166000</v>
      </c>
    </row>
    <row r="151" spans="1:3" x14ac:dyDescent="0.25">
      <c r="A151" s="5" t="s">
        <v>29</v>
      </c>
      <c r="B151" s="5" t="s">
        <v>13</v>
      </c>
      <c r="C151" s="6">
        <v>166000</v>
      </c>
    </row>
    <row r="152" spans="1:3" x14ac:dyDescent="0.25">
      <c r="A152" s="3" t="s">
        <v>72</v>
      </c>
      <c r="B152" s="3" t="s">
        <v>6</v>
      </c>
      <c r="C152" s="4">
        <v>447475</v>
      </c>
    </row>
    <row r="153" spans="1:3" x14ac:dyDescent="0.25">
      <c r="A153" s="3" t="s">
        <v>73</v>
      </c>
      <c r="B153" s="3" t="s">
        <v>6</v>
      </c>
      <c r="C153" s="4">
        <v>379003</v>
      </c>
    </row>
    <row r="154" spans="1:3" x14ac:dyDescent="0.25">
      <c r="A154" s="3" t="s">
        <v>74</v>
      </c>
      <c r="B154" s="3" t="s">
        <v>6</v>
      </c>
      <c r="C154" s="4">
        <v>56718</v>
      </c>
    </row>
    <row r="155" spans="1:3" x14ac:dyDescent="0.25">
      <c r="A155" s="5" t="s">
        <v>75</v>
      </c>
      <c r="B155" s="5" t="s">
        <v>21</v>
      </c>
      <c r="C155" s="6">
        <v>48528</v>
      </c>
    </row>
    <row r="156" spans="1:3" x14ac:dyDescent="0.25">
      <c r="A156" s="5" t="s">
        <v>76</v>
      </c>
      <c r="B156" s="5" t="s">
        <v>23</v>
      </c>
      <c r="C156" s="6">
        <v>39145</v>
      </c>
    </row>
    <row r="157" spans="1:3" ht="23.25" x14ac:dyDescent="0.25">
      <c r="A157" s="5" t="s">
        <v>77</v>
      </c>
      <c r="B157" s="5" t="s">
        <v>25</v>
      </c>
      <c r="C157" s="6">
        <v>9383</v>
      </c>
    </row>
    <row r="158" spans="1:3" x14ac:dyDescent="0.25">
      <c r="A158" s="5" t="s">
        <v>10</v>
      </c>
      <c r="B158" s="5" t="s">
        <v>11</v>
      </c>
      <c r="C158" s="6">
        <v>5790</v>
      </c>
    </row>
    <row r="159" spans="1:3" x14ac:dyDescent="0.25">
      <c r="A159" s="5" t="s">
        <v>12</v>
      </c>
      <c r="B159" s="5" t="s">
        <v>13</v>
      </c>
      <c r="C159" s="6">
        <v>1860</v>
      </c>
    </row>
    <row r="160" spans="1:3" ht="23.25" x14ac:dyDescent="0.25">
      <c r="A160" s="5" t="s">
        <v>78</v>
      </c>
      <c r="B160" s="5" t="s">
        <v>31</v>
      </c>
      <c r="C160" s="6">
        <v>3930</v>
      </c>
    </row>
    <row r="161" spans="1:3" x14ac:dyDescent="0.25">
      <c r="A161" s="5" t="s">
        <v>79</v>
      </c>
      <c r="B161" s="5" t="s">
        <v>35</v>
      </c>
      <c r="C161" s="6">
        <v>2400</v>
      </c>
    </row>
    <row r="162" spans="1:3" x14ac:dyDescent="0.25">
      <c r="A162" s="5" t="s">
        <v>80</v>
      </c>
      <c r="B162" s="5" t="s">
        <v>37</v>
      </c>
      <c r="C162" s="6">
        <v>2400</v>
      </c>
    </row>
    <row r="163" spans="1:3" x14ac:dyDescent="0.25">
      <c r="A163" s="3" t="s">
        <v>81</v>
      </c>
      <c r="B163" s="3" t="s">
        <v>6</v>
      </c>
      <c r="C163" s="4">
        <v>322285</v>
      </c>
    </row>
    <row r="164" spans="1:3" x14ac:dyDescent="0.25">
      <c r="A164" s="5" t="s">
        <v>75</v>
      </c>
      <c r="B164" s="5" t="s">
        <v>21</v>
      </c>
      <c r="C164" s="6">
        <v>259837</v>
      </c>
    </row>
    <row r="165" spans="1:3" x14ac:dyDescent="0.25">
      <c r="A165" s="5" t="s">
        <v>76</v>
      </c>
      <c r="B165" s="5" t="s">
        <v>23</v>
      </c>
      <c r="C165" s="6">
        <v>207588</v>
      </c>
    </row>
    <row r="166" spans="1:3" ht="23.25" x14ac:dyDescent="0.25">
      <c r="A166" s="5" t="s">
        <v>77</v>
      </c>
      <c r="B166" s="5" t="s">
        <v>25</v>
      </c>
      <c r="C166" s="6">
        <v>52249</v>
      </c>
    </row>
    <row r="167" spans="1:3" x14ac:dyDescent="0.25">
      <c r="A167" s="5" t="s">
        <v>10</v>
      </c>
      <c r="B167" s="5" t="s">
        <v>11</v>
      </c>
      <c r="C167" s="6">
        <v>51948</v>
      </c>
    </row>
    <row r="168" spans="1:3" x14ac:dyDescent="0.25">
      <c r="A168" s="5" t="s">
        <v>12</v>
      </c>
      <c r="B168" s="5" t="s">
        <v>13</v>
      </c>
      <c r="C168" s="6">
        <v>18481</v>
      </c>
    </row>
    <row r="169" spans="1:3" ht="23.25" x14ac:dyDescent="0.25">
      <c r="A169" s="5" t="s">
        <v>78</v>
      </c>
      <c r="B169" s="5" t="s">
        <v>31</v>
      </c>
      <c r="C169" s="6">
        <v>33270</v>
      </c>
    </row>
    <row r="170" spans="1:3" x14ac:dyDescent="0.25">
      <c r="A170" s="5" t="s">
        <v>82</v>
      </c>
      <c r="B170" s="5" t="s">
        <v>33</v>
      </c>
      <c r="C170" s="6">
        <v>197</v>
      </c>
    </row>
    <row r="171" spans="1:3" x14ac:dyDescent="0.25">
      <c r="A171" s="5" t="s">
        <v>79</v>
      </c>
      <c r="B171" s="5" t="s">
        <v>35</v>
      </c>
      <c r="C171" s="6">
        <v>10500</v>
      </c>
    </row>
    <row r="172" spans="1:3" x14ac:dyDescent="0.25">
      <c r="A172" s="5" t="s">
        <v>80</v>
      </c>
      <c r="B172" s="5" t="s">
        <v>37</v>
      </c>
      <c r="C172" s="6">
        <v>10500</v>
      </c>
    </row>
    <row r="173" spans="1:3" ht="22.5" x14ac:dyDescent="0.25">
      <c r="A173" s="3" t="s">
        <v>83</v>
      </c>
      <c r="B173" s="3" t="s">
        <v>6</v>
      </c>
      <c r="C173" s="4">
        <v>6534</v>
      </c>
    </row>
    <row r="174" spans="1:3" x14ac:dyDescent="0.25">
      <c r="A174" s="3" t="s">
        <v>84</v>
      </c>
      <c r="B174" s="3" t="s">
        <v>6</v>
      </c>
      <c r="C174" s="4">
        <v>6534</v>
      </c>
    </row>
    <row r="175" spans="1:3" x14ac:dyDescent="0.25">
      <c r="A175" s="5" t="s">
        <v>75</v>
      </c>
      <c r="B175" s="5" t="s">
        <v>21</v>
      </c>
      <c r="C175" s="6">
        <v>4449</v>
      </c>
    </row>
    <row r="176" spans="1:3" x14ac:dyDescent="0.25">
      <c r="A176" s="5" t="s">
        <v>76</v>
      </c>
      <c r="B176" s="5" t="s">
        <v>23</v>
      </c>
      <c r="C176" s="6">
        <v>3600</v>
      </c>
    </row>
    <row r="177" spans="1:3" ht="23.25" x14ac:dyDescent="0.25">
      <c r="A177" s="5" t="s">
        <v>77</v>
      </c>
      <c r="B177" s="5" t="s">
        <v>25</v>
      </c>
      <c r="C177" s="6">
        <v>849</v>
      </c>
    </row>
    <row r="178" spans="1:3" x14ac:dyDescent="0.25">
      <c r="A178" s="5" t="s">
        <v>10</v>
      </c>
      <c r="B178" s="5" t="s">
        <v>11</v>
      </c>
      <c r="C178" s="6">
        <v>2085</v>
      </c>
    </row>
    <row r="179" spans="1:3" x14ac:dyDescent="0.25">
      <c r="A179" s="5" t="s">
        <v>12</v>
      </c>
      <c r="B179" s="5" t="s">
        <v>13</v>
      </c>
      <c r="C179" s="6">
        <v>1800</v>
      </c>
    </row>
    <row r="180" spans="1:3" ht="23.25" x14ac:dyDescent="0.25">
      <c r="A180" s="5" t="s">
        <v>78</v>
      </c>
      <c r="B180" s="5" t="s">
        <v>31</v>
      </c>
      <c r="C180" s="6">
        <v>285</v>
      </c>
    </row>
    <row r="181" spans="1:3" ht="22.5" x14ac:dyDescent="0.25">
      <c r="A181" s="3" t="s">
        <v>85</v>
      </c>
      <c r="B181" s="3" t="s">
        <v>6</v>
      </c>
      <c r="C181" s="4">
        <v>61938</v>
      </c>
    </row>
    <row r="182" spans="1:3" ht="22.5" x14ac:dyDescent="0.25">
      <c r="A182" s="3" t="s">
        <v>86</v>
      </c>
      <c r="B182" s="3" t="s">
        <v>6</v>
      </c>
      <c r="C182" s="4">
        <v>61938</v>
      </c>
    </row>
    <row r="183" spans="1:3" x14ac:dyDescent="0.25">
      <c r="A183" s="5" t="s">
        <v>10</v>
      </c>
      <c r="B183" s="5" t="s">
        <v>11</v>
      </c>
      <c r="C183" s="6">
        <v>51950</v>
      </c>
    </row>
    <row r="184" spans="1:3" x14ac:dyDescent="0.25">
      <c r="A184" s="5" t="s">
        <v>12</v>
      </c>
      <c r="B184" s="5" t="s">
        <v>13</v>
      </c>
      <c r="C184" s="6">
        <v>50950</v>
      </c>
    </row>
    <row r="185" spans="1:3" ht="23.25" x14ac:dyDescent="0.25">
      <c r="A185" s="5" t="s">
        <v>78</v>
      </c>
      <c r="B185" s="5" t="s">
        <v>31</v>
      </c>
      <c r="C185" s="6">
        <v>1000</v>
      </c>
    </row>
    <row r="186" spans="1:3" x14ac:dyDescent="0.25">
      <c r="A186" s="5" t="s">
        <v>79</v>
      </c>
      <c r="B186" s="5" t="s">
        <v>35</v>
      </c>
      <c r="C186" s="6">
        <v>9988</v>
      </c>
    </row>
    <row r="187" spans="1:3" x14ac:dyDescent="0.25">
      <c r="A187" s="5" t="s">
        <v>87</v>
      </c>
      <c r="B187" s="5" t="s">
        <v>54</v>
      </c>
      <c r="C187" s="6">
        <v>1384</v>
      </c>
    </row>
    <row r="188" spans="1:3" x14ac:dyDescent="0.25">
      <c r="A188" s="5" t="s">
        <v>80</v>
      </c>
      <c r="B188" s="5" t="s">
        <v>37</v>
      </c>
      <c r="C188" s="6">
        <v>8604</v>
      </c>
    </row>
    <row r="189" spans="1:3" x14ac:dyDescent="0.25">
      <c r="A189" s="3" t="s">
        <v>88</v>
      </c>
      <c r="B189" s="3" t="s">
        <v>6</v>
      </c>
      <c r="C189" s="4">
        <v>877731</v>
      </c>
    </row>
    <row r="190" spans="1:3" x14ac:dyDescent="0.25">
      <c r="A190" s="3" t="s">
        <v>89</v>
      </c>
      <c r="B190" s="3" t="s">
        <v>6</v>
      </c>
      <c r="C190" s="4">
        <v>39337</v>
      </c>
    </row>
    <row r="191" spans="1:3" x14ac:dyDescent="0.25">
      <c r="A191" s="3" t="s">
        <v>90</v>
      </c>
      <c r="B191" s="3" t="s">
        <v>6</v>
      </c>
      <c r="C191" s="4">
        <v>39337</v>
      </c>
    </row>
    <row r="192" spans="1:3" x14ac:dyDescent="0.25">
      <c r="A192" s="3" t="s">
        <v>91</v>
      </c>
      <c r="B192" s="3" t="s">
        <v>6</v>
      </c>
      <c r="C192" s="4">
        <v>39337</v>
      </c>
    </row>
    <row r="193" spans="1:3" x14ac:dyDescent="0.25">
      <c r="A193" s="3" t="s">
        <v>92</v>
      </c>
      <c r="B193" s="3" t="s">
        <v>6</v>
      </c>
      <c r="C193" s="4">
        <v>39337</v>
      </c>
    </row>
    <row r="194" spans="1:3" x14ac:dyDescent="0.25">
      <c r="A194" s="5" t="s">
        <v>93</v>
      </c>
      <c r="B194" s="5" t="s">
        <v>21</v>
      </c>
      <c r="C194" s="6">
        <v>13224</v>
      </c>
    </row>
    <row r="195" spans="1:3" x14ac:dyDescent="0.25">
      <c r="A195" s="5" t="s">
        <v>94</v>
      </c>
      <c r="B195" s="5" t="s">
        <v>23</v>
      </c>
      <c r="C195" s="6">
        <v>10699</v>
      </c>
    </row>
    <row r="196" spans="1:3" ht="23.25" x14ac:dyDescent="0.25">
      <c r="A196" s="5" t="s">
        <v>95</v>
      </c>
      <c r="B196" s="5" t="s">
        <v>25</v>
      </c>
      <c r="C196" s="6">
        <v>2525</v>
      </c>
    </row>
    <row r="197" spans="1:3" x14ac:dyDescent="0.25">
      <c r="A197" s="5" t="s">
        <v>96</v>
      </c>
      <c r="B197" s="5" t="s">
        <v>43</v>
      </c>
      <c r="C197" s="6">
        <v>26113</v>
      </c>
    </row>
    <row r="198" spans="1:3" x14ac:dyDescent="0.25">
      <c r="A198" s="5" t="s">
        <v>97</v>
      </c>
      <c r="B198" s="5" t="s">
        <v>45</v>
      </c>
      <c r="C198" s="6">
        <v>26113</v>
      </c>
    </row>
    <row r="199" spans="1:3" x14ac:dyDescent="0.25">
      <c r="A199" s="3" t="s">
        <v>98</v>
      </c>
      <c r="B199" s="3" t="s">
        <v>6</v>
      </c>
      <c r="C199" s="4">
        <v>36383</v>
      </c>
    </row>
    <row r="200" spans="1:3" x14ac:dyDescent="0.25">
      <c r="A200" s="3" t="s">
        <v>99</v>
      </c>
      <c r="B200" s="3" t="s">
        <v>6</v>
      </c>
      <c r="C200" s="4">
        <v>36383</v>
      </c>
    </row>
    <row r="201" spans="1:3" x14ac:dyDescent="0.25">
      <c r="A201" s="3" t="s">
        <v>100</v>
      </c>
      <c r="B201" s="3" t="s">
        <v>6</v>
      </c>
      <c r="C201" s="4">
        <v>36383</v>
      </c>
    </row>
    <row r="202" spans="1:3" x14ac:dyDescent="0.25">
      <c r="A202" s="5" t="s">
        <v>26</v>
      </c>
      <c r="B202" s="5" t="s">
        <v>11</v>
      </c>
      <c r="C202" s="6">
        <v>11383</v>
      </c>
    </row>
    <row r="203" spans="1:3" x14ac:dyDescent="0.25">
      <c r="A203" s="5" t="s">
        <v>29</v>
      </c>
      <c r="B203" s="5" t="s">
        <v>13</v>
      </c>
      <c r="C203" s="6">
        <v>11383</v>
      </c>
    </row>
    <row r="204" spans="1:3" x14ac:dyDescent="0.25">
      <c r="A204" s="5" t="s">
        <v>34</v>
      </c>
      <c r="B204" s="5" t="s">
        <v>35</v>
      </c>
      <c r="C204" s="6">
        <v>25000</v>
      </c>
    </row>
    <row r="205" spans="1:3" x14ac:dyDescent="0.25">
      <c r="A205" s="5" t="s">
        <v>36</v>
      </c>
      <c r="B205" s="5" t="s">
        <v>37</v>
      </c>
      <c r="C205" s="6">
        <v>25000</v>
      </c>
    </row>
    <row r="206" spans="1:3" x14ac:dyDescent="0.25">
      <c r="A206" s="3" t="s">
        <v>101</v>
      </c>
      <c r="B206" s="3" t="s">
        <v>6</v>
      </c>
      <c r="C206" s="4">
        <v>590725</v>
      </c>
    </row>
    <row r="207" spans="1:3" x14ac:dyDescent="0.25">
      <c r="A207" s="3" t="s">
        <v>102</v>
      </c>
      <c r="B207" s="3" t="s">
        <v>6</v>
      </c>
      <c r="C207" s="4">
        <v>590725</v>
      </c>
    </row>
    <row r="208" spans="1:3" x14ac:dyDescent="0.25">
      <c r="A208" s="3" t="s">
        <v>103</v>
      </c>
      <c r="B208" s="3" t="s">
        <v>6</v>
      </c>
      <c r="C208" s="4">
        <v>590725</v>
      </c>
    </row>
    <row r="209" spans="1:3" x14ac:dyDescent="0.25">
      <c r="A209" s="5" t="s">
        <v>26</v>
      </c>
      <c r="B209" s="5" t="s">
        <v>11</v>
      </c>
      <c r="C209" s="6">
        <v>516457</v>
      </c>
    </row>
    <row r="210" spans="1:3" x14ac:dyDescent="0.25">
      <c r="A210" s="5" t="s">
        <v>29</v>
      </c>
      <c r="B210" s="5" t="s">
        <v>13</v>
      </c>
      <c r="C210" s="6">
        <v>516457</v>
      </c>
    </row>
    <row r="211" spans="1:3" x14ac:dyDescent="0.25">
      <c r="A211" s="5" t="s">
        <v>34</v>
      </c>
      <c r="B211" s="5" t="s">
        <v>35</v>
      </c>
      <c r="C211" s="6">
        <v>74268</v>
      </c>
    </row>
    <row r="212" spans="1:3" x14ac:dyDescent="0.25">
      <c r="A212" s="5" t="s">
        <v>36</v>
      </c>
      <c r="B212" s="5" t="s">
        <v>37</v>
      </c>
      <c r="C212" s="6">
        <v>74268</v>
      </c>
    </row>
    <row r="213" spans="1:3" x14ac:dyDescent="0.25">
      <c r="A213" s="3" t="s">
        <v>104</v>
      </c>
      <c r="B213" s="3" t="s">
        <v>6</v>
      </c>
      <c r="C213" s="4">
        <v>19145</v>
      </c>
    </row>
    <row r="214" spans="1:3" x14ac:dyDescent="0.25">
      <c r="A214" s="3" t="s">
        <v>105</v>
      </c>
      <c r="B214" s="3" t="s">
        <v>6</v>
      </c>
      <c r="C214" s="4">
        <v>19145</v>
      </c>
    </row>
    <row r="215" spans="1:3" x14ac:dyDescent="0.25">
      <c r="A215" s="5" t="s">
        <v>10</v>
      </c>
      <c r="B215" s="5" t="s">
        <v>11</v>
      </c>
      <c r="C215" s="6">
        <v>19145</v>
      </c>
    </row>
    <row r="216" spans="1:3" x14ac:dyDescent="0.25">
      <c r="A216" s="5" t="s">
        <v>12</v>
      </c>
      <c r="B216" s="5" t="s">
        <v>13</v>
      </c>
      <c r="C216" s="6">
        <v>8550</v>
      </c>
    </row>
    <row r="217" spans="1:3" ht="23.25" x14ac:dyDescent="0.25">
      <c r="A217" s="5" t="s">
        <v>78</v>
      </c>
      <c r="B217" s="5" t="s">
        <v>31</v>
      </c>
      <c r="C217" s="6">
        <v>10595</v>
      </c>
    </row>
    <row r="218" spans="1:3" x14ac:dyDescent="0.25">
      <c r="A218" s="3" t="s">
        <v>106</v>
      </c>
      <c r="B218" s="3" t="s">
        <v>6</v>
      </c>
      <c r="C218" s="4">
        <v>140941</v>
      </c>
    </row>
    <row r="219" spans="1:3" x14ac:dyDescent="0.25">
      <c r="A219" s="3" t="s">
        <v>107</v>
      </c>
      <c r="B219" s="3" t="s">
        <v>6</v>
      </c>
      <c r="C219" s="4">
        <v>140941</v>
      </c>
    </row>
    <row r="220" spans="1:3" x14ac:dyDescent="0.25">
      <c r="A220" s="3" t="s">
        <v>108</v>
      </c>
      <c r="B220" s="3" t="s">
        <v>6</v>
      </c>
      <c r="C220" s="4">
        <v>120891</v>
      </c>
    </row>
    <row r="221" spans="1:3" x14ac:dyDescent="0.25">
      <c r="A221" s="5" t="s">
        <v>20</v>
      </c>
      <c r="B221" s="5" t="s">
        <v>21</v>
      </c>
      <c r="C221" s="6">
        <v>57326</v>
      </c>
    </row>
    <row r="222" spans="1:3" x14ac:dyDescent="0.25">
      <c r="A222" s="5" t="s">
        <v>22</v>
      </c>
      <c r="B222" s="5" t="s">
        <v>23</v>
      </c>
      <c r="C222" s="6">
        <v>46061</v>
      </c>
    </row>
    <row r="223" spans="1:3" ht="23.25" x14ac:dyDescent="0.25">
      <c r="A223" s="5" t="s">
        <v>24</v>
      </c>
      <c r="B223" s="5" t="s">
        <v>25</v>
      </c>
      <c r="C223" s="6">
        <v>11265</v>
      </c>
    </row>
    <row r="224" spans="1:3" x14ac:dyDescent="0.25">
      <c r="A224" s="5" t="s">
        <v>26</v>
      </c>
      <c r="B224" s="5" t="s">
        <v>11</v>
      </c>
      <c r="C224" s="6">
        <v>63465</v>
      </c>
    </row>
    <row r="225" spans="1:3" x14ac:dyDescent="0.25">
      <c r="A225" s="5" t="s">
        <v>27</v>
      </c>
      <c r="B225" s="5" t="s">
        <v>28</v>
      </c>
      <c r="C225" s="6">
        <v>3983</v>
      </c>
    </row>
    <row r="226" spans="1:3" x14ac:dyDescent="0.25">
      <c r="A226" s="5" t="s">
        <v>29</v>
      </c>
      <c r="B226" s="5" t="s">
        <v>13</v>
      </c>
      <c r="C226" s="6">
        <v>35745</v>
      </c>
    </row>
    <row r="227" spans="1:3" ht="23.25" x14ac:dyDescent="0.25">
      <c r="A227" s="5" t="s">
        <v>30</v>
      </c>
      <c r="B227" s="5" t="s">
        <v>31</v>
      </c>
      <c r="C227" s="6">
        <v>23737</v>
      </c>
    </row>
    <row r="228" spans="1:3" x14ac:dyDescent="0.25">
      <c r="A228" s="5" t="s">
        <v>34</v>
      </c>
      <c r="B228" s="5" t="s">
        <v>35</v>
      </c>
      <c r="C228" s="6">
        <v>100</v>
      </c>
    </row>
    <row r="229" spans="1:3" x14ac:dyDescent="0.25">
      <c r="A229" s="5" t="s">
        <v>53</v>
      </c>
      <c r="B229" s="5" t="s">
        <v>54</v>
      </c>
      <c r="C229" s="6">
        <v>100</v>
      </c>
    </row>
    <row r="230" spans="1:3" x14ac:dyDescent="0.25">
      <c r="A230" s="3" t="s">
        <v>109</v>
      </c>
      <c r="B230" s="3" t="s">
        <v>6</v>
      </c>
      <c r="C230" s="4">
        <v>20050</v>
      </c>
    </row>
    <row r="231" spans="1:3" x14ac:dyDescent="0.25">
      <c r="A231" s="5" t="s">
        <v>26</v>
      </c>
      <c r="B231" s="5" t="s">
        <v>11</v>
      </c>
      <c r="C231" s="6">
        <v>16350</v>
      </c>
    </row>
    <row r="232" spans="1:3" x14ac:dyDescent="0.25">
      <c r="A232" s="5" t="s">
        <v>29</v>
      </c>
      <c r="B232" s="5" t="s">
        <v>13</v>
      </c>
      <c r="C232" s="6">
        <v>4200</v>
      </c>
    </row>
    <row r="233" spans="1:3" ht="23.25" x14ac:dyDescent="0.25">
      <c r="A233" s="5" t="s">
        <v>30</v>
      </c>
      <c r="B233" s="5" t="s">
        <v>31</v>
      </c>
      <c r="C233" s="6">
        <v>12150</v>
      </c>
    </row>
    <row r="234" spans="1:3" x14ac:dyDescent="0.25">
      <c r="A234" s="5" t="s">
        <v>34</v>
      </c>
      <c r="B234" s="5" t="s">
        <v>35</v>
      </c>
      <c r="C234" s="6">
        <v>3700</v>
      </c>
    </row>
    <row r="235" spans="1:3" x14ac:dyDescent="0.25">
      <c r="A235" s="5" t="s">
        <v>36</v>
      </c>
      <c r="B235" s="5" t="s">
        <v>37</v>
      </c>
      <c r="C235" s="6">
        <v>3700</v>
      </c>
    </row>
    <row r="236" spans="1:3" x14ac:dyDescent="0.25">
      <c r="A236" s="3" t="s">
        <v>110</v>
      </c>
      <c r="B236" s="3" t="s">
        <v>6</v>
      </c>
      <c r="C236" s="4">
        <v>51200</v>
      </c>
    </row>
    <row r="237" spans="1:3" x14ac:dyDescent="0.25">
      <c r="A237" s="3" t="s">
        <v>111</v>
      </c>
      <c r="B237" s="3" t="s">
        <v>6</v>
      </c>
      <c r="C237" s="4">
        <v>4000</v>
      </c>
    </row>
    <row r="238" spans="1:3" x14ac:dyDescent="0.25">
      <c r="A238" s="5" t="s">
        <v>10</v>
      </c>
      <c r="B238" s="5" t="s">
        <v>11</v>
      </c>
      <c r="C238" s="6">
        <v>4000</v>
      </c>
    </row>
    <row r="239" spans="1:3" x14ac:dyDescent="0.25">
      <c r="A239" s="5" t="s">
        <v>12</v>
      </c>
      <c r="B239" s="5" t="s">
        <v>13</v>
      </c>
      <c r="C239" s="6">
        <v>4000</v>
      </c>
    </row>
    <row r="240" spans="1:3" x14ac:dyDescent="0.25">
      <c r="A240" s="3" t="s">
        <v>112</v>
      </c>
      <c r="B240" s="3" t="s">
        <v>6</v>
      </c>
      <c r="C240" s="4">
        <v>30000</v>
      </c>
    </row>
    <row r="241" spans="1:3" x14ac:dyDescent="0.25">
      <c r="A241" s="5" t="s">
        <v>10</v>
      </c>
      <c r="B241" s="5" t="s">
        <v>11</v>
      </c>
      <c r="C241" s="6">
        <v>30000</v>
      </c>
    </row>
    <row r="242" spans="1:3" x14ac:dyDescent="0.25">
      <c r="A242" s="5" t="s">
        <v>82</v>
      </c>
      <c r="B242" s="5" t="s">
        <v>33</v>
      </c>
      <c r="C242" s="6">
        <v>30000</v>
      </c>
    </row>
    <row r="243" spans="1:3" x14ac:dyDescent="0.25">
      <c r="A243" s="3" t="s">
        <v>113</v>
      </c>
      <c r="B243" s="3" t="s">
        <v>6</v>
      </c>
      <c r="C243" s="4">
        <v>17200</v>
      </c>
    </row>
    <row r="244" spans="1:3" x14ac:dyDescent="0.25">
      <c r="A244" s="5" t="s">
        <v>10</v>
      </c>
      <c r="B244" s="5" t="s">
        <v>11</v>
      </c>
      <c r="C244" s="6">
        <v>8200</v>
      </c>
    </row>
    <row r="245" spans="1:3" x14ac:dyDescent="0.25">
      <c r="A245" s="5" t="s">
        <v>114</v>
      </c>
      <c r="B245" s="5" t="s">
        <v>28</v>
      </c>
      <c r="C245" s="6">
        <v>500</v>
      </c>
    </row>
    <row r="246" spans="1:3" x14ac:dyDescent="0.25">
      <c r="A246" s="5" t="s">
        <v>12</v>
      </c>
      <c r="B246" s="5" t="s">
        <v>13</v>
      </c>
      <c r="C246" s="6">
        <v>7700</v>
      </c>
    </row>
    <row r="247" spans="1:3" x14ac:dyDescent="0.25">
      <c r="A247" s="5" t="s">
        <v>115</v>
      </c>
      <c r="B247" s="5" t="s">
        <v>116</v>
      </c>
      <c r="C247" s="6">
        <v>9000</v>
      </c>
    </row>
    <row r="248" spans="1:3" x14ac:dyDescent="0.25">
      <c r="A248" s="5" t="s">
        <v>117</v>
      </c>
      <c r="B248" s="5" t="s">
        <v>118</v>
      </c>
      <c r="C248" s="6">
        <v>9000</v>
      </c>
    </row>
    <row r="249" spans="1:3" x14ac:dyDescent="0.25">
      <c r="A249" s="3" t="s">
        <v>119</v>
      </c>
      <c r="B249" s="3" t="s">
        <v>6</v>
      </c>
      <c r="C249" s="4">
        <v>334580</v>
      </c>
    </row>
    <row r="250" spans="1:3" x14ac:dyDescent="0.25">
      <c r="A250" s="3" t="s">
        <v>120</v>
      </c>
      <c r="B250" s="3" t="s">
        <v>6</v>
      </c>
      <c r="C250" s="4">
        <v>334580</v>
      </c>
    </row>
    <row r="251" spans="1:3" x14ac:dyDescent="0.25">
      <c r="A251" s="3" t="s">
        <v>121</v>
      </c>
      <c r="B251" s="3" t="s">
        <v>6</v>
      </c>
      <c r="C251" s="4">
        <v>334580</v>
      </c>
    </row>
    <row r="252" spans="1:3" x14ac:dyDescent="0.25">
      <c r="A252" s="5" t="s">
        <v>10</v>
      </c>
      <c r="B252" s="5" t="s">
        <v>11</v>
      </c>
      <c r="C252" s="6">
        <v>330080</v>
      </c>
    </row>
    <row r="253" spans="1:3" x14ac:dyDescent="0.25">
      <c r="A253" s="5" t="s">
        <v>12</v>
      </c>
      <c r="B253" s="5" t="s">
        <v>13</v>
      </c>
      <c r="C253" s="6">
        <v>320080</v>
      </c>
    </row>
    <row r="254" spans="1:3" ht="23.25" x14ac:dyDescent="0.25">
      <c r="A254" s="5" t="s">
        <v>78</v>
      </c>
      <c r="B254" s="5" t="s">
        <v>31</v>
      </c>
      <c r="C254" s="6">
        <v>10000</v>
      </c>
    </row>
    <row r="255" spans="1:3" x14ac:dyDescent="0.25">
      <c r="A255" s="5" t="s">
        <v>79</v>
      </c>
      <c r="B255" s="5" t="s">
        <v>35</v>
      </c>
      <c r="C255" s="6">
        <v>4500</v>
      </c>
    </row>
    <row r="256" spans="1:3" x14ac:dyDescent="0.25">
      <c r="A256" s="5" t="s">
        <v>80</v>
      </c>
      <c r="B256" s="5" t="s">
        <v>37</v>
      </c>
      <c r="C256" s="6">
        <v>4500</v>
      </c>
    </row>
    <row r="257" spans="1:3" x14ac:dyDescent="0.25">
      <c r="A257" s="3" t="s">
        <v>122</v>
      </c>
      <c r="B257" s="3" t="s">
        <v>6</v>
      </c>
      <c r="C257" s="4">
        <v>2934644</v>
      </c>
    </row>
    <row r="258" spans="1:3" x14ac:dyDescent="0.25">
      <c r="A258" s="3" t="s">
        <v>123</v>
      </c>
      <c r="B258" s="3" t="s">
        <v>6</v>
      </c>
      <c r="C258" s="4">
        <v>408595</v>
      </c>
    </row>
    <row r="259" spans="1:3" x14ac:dyDescent="0.25">
      <c r="A259" s="3" t="s">
        <v>124</v>
      </c>
      <c r="B259" s="3" t="s">
        <v>6</v>
      </c>
      <c r="C259" s="4">
        <v>13504</v>
      </c>
    </row>
    <row r="260" spans="1:3" x14ac:dyDescent="0.25">
      <c r="A260" s="5" t="s">
        <v>10</v>
      </c>
      <c r="B260" s="5" t="s">
        <v>11</v>
      </c>
      <c r="C260" s="6">
        <v>13504</v>
      </c>
    </row>
    <row r="261" spans="1:3" x14ac:dyDescent="0.25">
      <c r="A261" s="5" t="s">
        <v>12</v>
      </c>
      <c r="B261" s="5" t="s">
        <v>13</v>
      </c>
      <c r="C261" s="6">
        <v>6752</v>
      </c>
    </row>
    <row r="262" spans="1:3" ht="23.25" x14ac:dyDescent="0.25">
      <c r="A262" s="5" t="s">
        <v>78</v>
      </c>
      <c r="B262" s="5" t="s">
        <v>31</v>
      </c>
      <c r="C262" s="6">
        <v>6752</v>
      </c>
    </row>
    <row r="263" spans="1:3" x14ac:dyDescent="0.25">
      <c r="A263" s="3" t="s">
        <v>125</v>
      </c>
      <c r="B263" s="3" t="s">
        <v>6</v>
      </c>
      <c r="C263" s="4">
        <v>317740</v>
      </c>
    </row>
    <row r="264" spans="1:3" x14ac:dyDescent="0.25">
      <c r="A264" s="5" t="s">
        <v>10</v>
      </c>
      <c r="B264" s="5" t="s">
        <v>11</v>
      </c>
      <c r="C264" s="6">
        <v>164740</v>
      </c>
    </row>
    <row r="265" spans="1:3" x14ac:dyDescent="0.25">
      <c r="A265" s="5" t="s">
        <v>12</v>
      </c>
      <c r="B265" s="5" t="s">
        <v>13</v>
      </c>
      <c r="C265" s="6">
        <v>163740</v>
      </c>
    </row>
    <row r="266" spans="1:3" ht="23.25" x14ac:dyDescent="0.25">
      <c r="A266" s="5" t="s">
        <v>78</v>
      </c>
      <c r="B266" s="5" t="s">
        <v>31</v>
      </c>
      <c r="C266" s="6">
        <v>1000</v>
      </c>
    </row>
    <row r="267" spans="1:3" x14ac:dyDescent="0.25">
      <c r="A267" s="5" t="s">
        <v>79</v>
      </c>
      <c r="B267" s="5" t="s">
        <v>35</v>
      </c>
      <c r="C267" s="6">
        <v>147000</v>
      </c>
    </row>
    <row r="268" spans="1:3" x14ac:dyDescent="0.25">
      <c r="A268" s="5" t="s">
        <v>80</v>
      </c>
      <c r="B268" s="5" t="s">
        <v>37</v>
      </c>
      <c r="C268" s="6">
        <v>147000</v>
      </c>
    </row>
    <row r="269" spans="1:3" x14ac:dyDescent="0.25">
      <c r="A269" s="5" t="s">
        <v>126</v>
      </c>
      <c r="B269" s="5" t="s">
        <v>43</v>
      </c>
      <c r="C269" s="6">
        <v>6000</v>
      </c>
    </row>
    <row r="270" spans="1:3" x14ac:dyDescent="0.25">
      <c r="A270" s="5" t="s">
        <v>127</v>
      </c>
      <c r="B270" s="5" t="s">
        <v>45</v>
      </c>
      <c r="C270" s="6">
        <v>6000</v>
      </c>
    </row>
    <row r="271" spans="1:3" x14ac:dyDescent="0.25">
      <c r="A271" s="3" t="s">
        <v>128</v>
      </c>
      <c r="B271" s="3" t="s">
        <v>6</v>
      </c>
      <c r="C271" s="4">
        <v>52000</v>
      </c>
    </row>
    <row r="272" spans="1:3" x14ac:dyDescent="0.25">
      <c r="A272" s="5" t="s">
        <v>10</v>
      </c>
      <c r="B272" s="5" t="s">
        <v>11</v>
      </c>
      <c r="C272" s="6">
        <v>32500</v>
      </c>
    </row>
    <row r="273" spans="1:3" x14ac:dyDescent="0.25">
      <c r="A273" s="5" t="s">
        <v>12</v>
      </c>
      <c r="B273" s="5" t="s">
        <v>13</v>
      </c>
      <c r="C273" s="6">
        <v>32500</v>
      </c>
    </row>
    <row r="274" spans="1:3" x14ac:dyDescent="0.25">
      <c r="A274" s="5" t="s">
        <v>79</v>
      </c>
      <c r="B274" s="5" t="s">
        <v>35</v>
      </c>
      <c r="C274" s="6">
        <v>19500</v>
      </c>
    </row>
    <row r="275" spans="1:3" x14ac:dyDescent="0.25">
      <c r="A275" s="5" t="s">
        <v>80</v>
      </c>
      <c r="B275" s="5" t="s">
        <v>37</v>
      </c>
      <c r="C275" s="6">
        <v>19500</v>
      </c>
    </row>
    <row r="276" spans="1:3" x14ac:dyDescent="0.25">
      <c r="A276" s="3" t="s">
        <v>129</v>
      </c>
      <c r="B276" s="3" t="s">
        <v>6</v>
      </c>
      <c r="C276" s="4">
        <v>4846</v>
      </c>
    </row>
    <row r="277" spans="1:3" x14ac:dyDescent="0.25">
      <c r="A277" s="5" t="s">
        <v>10</v>
      </c>
      <c r="B277" s="5" t="s">
        <v>11</v>
      </c>
      <c r="C277" s="6">
        <v>4846</v>
      </c>
    </row>
    <row r="278" spans="1:3" x14ac:dyDescent="0.25">
      <c r="A278" s="5" t="s">
        <v>12</v>
      </c>
      <c r="B278" s="5" t="s">
        <v>13</v>
      </c>
      <c r="C278" s="6">
        <v>2423</v>
      </c>
    </row>
    <row r="279" spans="1:3" ht="23.25" x14ac:dyDescent="0.25">
      <c r="A279" s="5" t="s">
        <v>78</v>
      </c>
      <c r="B279" s="5" t="s">
        <v>31</v>
      </c>
      <c r="C279" s="6">
        <v>2423</v>
      </c>
    </row>
    <row r="280" spans="1:3" x14ac:dyDescent="0.25">
      <c r="A280" s="3" t="s">
        <v>130</v>
      </c>
      <c r="B280" s="3" t="s">
        <v>6</v>
      </c>
      <c r="C280" s="4">
        <v>2954</v>
      </c>
    </row>
    <row r="281" spans="1:3" x14ac:dyDescent="0.25">
      <c r="A281" s="5" t="s">
        <v>10</v>
      </c>
      <c r="B281" s="5" t="s">
        <v>11</v>
      </c>
      <c r="C281" s="6">
        <v>2954</v>
      </c>
    </row>
    <row r="282" spans="1:3" x14ac:dyDescent="0.25">
      <c r="A282" s="5" t="s">
        <v>12</v>
      </c>
      <c r="B282" s="5" t="s">
        <v>13</v>
      </c>
      <c r="C282" s="6">
        <v>1666</v>
      </c>
    </row>
    <row r="283" spans="1:3" ht="23.25" x14ac:dyDescent="0.25">
      <c r="A283" s="5" t="s">
        <v>78</v>
      </c>
      <c r="B283" s="5" t="s">
        <v>31</v>
      </c>
      <c r="C283" s="6">
        <v>1288</v>
      </c>
    </row>
    <row r="284" spans="1:3" x14ac:dyDescent="0.25">
      <c r="A284" s="3" t="s">
        <v>131</v>
      </c>
      <c r="B284" s="3" t="s">
        <v>6</v>
      </c>
      <c r="C284" s="4">
        <v>4832</v>
      </c>
    </row>
    <row r="285" spans="1:3" x14ac:dyDescent="0.25">
      <c r="A285" s="5" t="s">
        <v>10</v>
      </c>
      <c r="B285" s="5" t="s">
        <v>11</v>
      </c>
      <c r="C285" s="6">
        <v>4832</v>
      </c>
    </row>
    <row r="286" spans="1:3" x14ac:dyDescent="0.25">
      <c r="A286" s="5" t="s">
        <v>12</v>
      </c>
      <c r="B286" s="5" t="s">
        <v>13</v>
      </c>
      <c r="C286" s="6">
        <v>2416</v>
      </c>
    </row>
    <row r="287" spans="1:3" ht="23.25" x14ac:dyDescent="0.25">
      <c r="A287" s="5" t="s">
        <v>78</v>
      </c>
      <c r="B287" s="5" t="s">
        <v>31</v>
      </c>
      <c r="C287" s="6">
        <v>2416</v>
      </c>
    </row>
    <row r="288" spans="1:3" x14ac:dyDescent="0.25">
      <c r="A288" s="3" t="s">
        <v>132</v>
      </c>
      <c r="B288" s="3" t="s">
        <v>6</v>
      </c>
      <c r="C288" s="4">
        <v>6039</v>
      </c>
    </row>
    <row r="289" spans="1:3" x14ac:dyDescent="0.25">
      <c r="A289" s="5" t="s">
        <v>10</v>
      </c>
      <c r="B289" s="5" t="s">
        <v>11</v>
      </c>
      <c r="C289" s="6">
        <v>6039</v>
      </c>
    </row>
    <row r="290" spans="1:3" x14ac:dyDescent="0.25">
      <c r="A290" s="5" t="s">
        <v>12</v>
      </c>
      <c r="B290" s="5" t="s">
        <v>13</v>
      </c>
      <c r="C290" s="6">
        <v>3349</v>
      </c>
    </row>
    <row r="291" spans="1:3" ht="23.25" x14ac:dyDescent="0.25">
      <c r="A291" s="5" t="s">
        <v>78</v>
      </c>
      <c r="B291" s="5" t="s">
        <v>31</v>
      </c>
      <c r="C291" s="6">
        <v>2690</v>
      </c>
    </row>
    <row r="292" spans="1:3" x14ac:dyDescent="0.25">
      <c r="A292" s="3" t="s">
        <v>133</v>
      </c>
      <c r="B292" s="3" t="s">
        <v>6</v>
      </c>
      <c r="C292" s="4">
        <v>6680</v>
      </c>
    </row>
    <row r="293" spans="1:3" x14ac:dyDescent="0.25">
      <c r="A293" s="5" t="s">
        <v>10</v>
      </c>
      <c r="B293" s="5" t="s">
        <v>11</v>
      </c>
      <c r="C293" s="6">
        <v>6680</v>
      </c>
    </row>
    <row r="294" spans="1:3" x14ac:dyDescent="0.25">
      <c r="A294" s="5" t="s">
        <v>12</v>
      </c>
      <c r="B294" s="5" t="s">
        <v>13</v>
      </c>
      <c r="C294" s="6">
        <v>3340</v>
      </c>
    </row>
    <row r="295" spans="1:3" ht="23.25" x14ac:dyDescent="0.25">
      <c r="A295" s="5" t="s">
        <v>78</v>
      </c>
      <c r="B295" s="5" t="s">
        <v>31</v>
      </c>
      <c r="C295" s="6">
        <v>3340</v>
      </c>
    </row>
    <row r="296" spans="1:3" x14ac:dyDescent="0.25">
      <c r="A296" s="3" t="s">
        <v>134</v>
      </c>
      <c r="B296" s="3" t="s">
        <v>6</v>
      </c>
      <c r="C296" s="4">
        <v>784484</v>
      </c>
    </row>
    <row r="297" spans="1:3" x14ac:dyDescent="0.25">
      <c r="A297" s="3" t="s">
        <v>135</v>
      </c>
      <c r="B297" s="3" t="s">
        <v>6</v>
      </c>
      <c r="C297" s="4">
        <v>7698</v>
      </c>
    </row>
    <row r="298" spans="1:3" x14ac:dyDescent="0.25">
      <c r="A298" s="5" t="s">
        <v>75</v>
      </c>
      <c r="B298" s="5" t="s">
        <v>21</v>
      </c>
      <c r="C298" s="6">
        <v>1236</v>
      </c>
    </row>
    <row r="299" spans="1:3" x14ac:dyDescent="0.25">
      <c r="A299" s="5" t="s">
        <v>76</v>
      </c>
      <c r="B299" s="5" t="s">
        <v>23</v>
      </c>
      <c r="C299" s="6">
        <v>1000</v>
      </c>
    </row>
    <row r="300" spans="1:3" ht="23.25" x14ac:dyDescent="0.25">
      <c r="A300" s="5" t="s">
        <v>77</v>
      </c>
      <c r="B300" s="5" t="s">
        <v>25</v>
      </c>
      <c r="C300" s="6">
        <v>236</v>
      </c>
    </row>
    <row r="301" spans="1:3" x14ac:dyDescent="0.25">
      <c r="A301" s="5" t="s">
        <v>10</v>
      </c>
      <c r="B301" s="5" t="s">
        <v>11</v>
      </c>
      <c r="C301" s="6">
        <v>6462</v>
      </c>
    </row>
    <row r="302" spans="1:3" x14ac:dyDescent="0.25">
      <c r="A302" s="5" t="s">
        <v>114</v>
      </c>
      <c r="B302" s="5" t="s">
        <v>28</v>
      </c>
      <c r="C302" s="6">
        <v>5000</v>
      </c>
    </row>
    <row r="303" spans="1:3" x14ac:dyDescent="0.25">
      <c r="A303" s="5" t="s">
        <v>12</v>
      </c>
      <c r="B303" s="5" t="s">
        <v>13</v>
      </c>
      <c r="C303" s="6">
        <v>1000</v>
      </c>
    </row>
    <row r="304" spans="1:3" ht="23.25" x14ac:dyDescent="0.25">
      <c r="A304" s="5" t="s">
        <v>78</v>
      </c>
      <c r="B304" s="5" t="s">
        <v>31</v>
      </c>
      <c r="C304" s="6">
        <v>462</v>
      </c>
    </row>
    <row r="305" spans="1:3" x14ac:dyDescent="0.25">
      <c r="A305" s="3" t="s">
        <v>136</v>
      </c>
      <c r="B305" s="3" t="s">
        <v>6</v>
      </c>
      <c r="C305" s="4">
        <v>6472</v>
      </c>
    </row>
    <row r="306" spans="1:3" x14ac:dyDescent="0.25">
      <c r="A306" s="5" t="s">
        <v>75</v>
      </c>
      <c r="B306" s="5" t="s">
        <v>21</v>
      </c>
      <c r="C306" s="6">
        <v>6472</v>
      </c>
    </row>
    <row r="307" spans="1:3" x14ac:dyDescent="0.25">
      <c r="A307" s="5" t="s">
        <v>76</v>
      </c>
      <c r="B307" s="5" t="s">
        <v>23</v>
      </c>
      <c r="C307" s="6">
        <v>5237</v>
      </c>
    </row>
    <row r="308" spans="1:3" ht="23.25" x14ac:dyDescent="0.25">
      <c r="A308" s="5" t="s">
        <v>77</v>
      </c>
      <c r="B308" s="5" t="s">
        <v>25</v>
      </c>
      <c r="C308" s="6">
        <v>1235</v>
      </c>
    </row>
    <row r="309" spans="1:3" x14ac:dyDescent="0.25">
      <c r="A309" s="3" t="s">
        <v>137</v>
      </c>
      <c r="B309" s="3" t="s">
        <v>6</v>
      </c>
      <c r="C309" s="4">
        <v>34500</v>
      </c>
    </row>
    <row r="310" spans="1:3" x14ac:dyDescent="0.25">
      <c r="A310" s="5" t="s">
        <v>10</v>
      </c>
      <c r="B310" s="5" t="s">
        <v>11</v>
      </c>
      <c r="C310" s="6">
        <v>34500</v>
      </c>
    </row>
    <row r="311" spans="1:3" x14ac:dyDescent="0.25">
      <c r="A311" s="5" t="s">
        <v>12</v>
      </c>
      <c r="B311" s="5" t="s">
        <v>13</v>
      </c>
      <c r="C311" s="6">
        <v>34500</v>
      </c>
    </row>
    <row r="312" spans="1:3" x14ac:dyDescent="0.25">
      <c r="A312" s="3" t="s">
        <v>138</v>
      </c>
      <c r="B312" s="3" t="s">
        <v>6</v>
      </c>
      <c r="C312" s="4">
        <v>717962</v>
      </c>
    </row>
    <row r="313" spans="1:3" x14ac:dyDescent="0.25">
      <c r="A313" s="5" t="s">
        <v>10</v>
      </c>
      <c r="B313" s="5" t="s">
        <v>11</v>
      </c>
      <c r="C313" s="6">
        <v>72800</v>
      </c>
    </row>
    <row r="314" spans="1:3" x14ac:dyDescent="0.25">
      <c r="A314" s="5" t="s">
        <v>12</v>
      </c>
      <c r="B314" s="5" t="s">
        <v>13</v>
      </c>
      <c r="C314" s="6">
        <v>72000</v>
      </c>
    </row>
    <row r="315" spans="1:3" ht="23.25" x14ac:dyDescent="0.25">
      <c r="A315" s="5" t="s">
        <v>78</v>
      </c>
      <c r="B315" s="5" t="s">
        <v>31</v>
      </c>
      <c r="C315" s="6">
        <v>800</v>
      </c>
    </row>
    <row r="316" spans="1:3" x14ac:dyDescent="0.25">
      <c r="A316" s="5" t="s">
        <v>79</v>
      </c>
      <c r="B316" s="5" t="s">
        <v>35</v>
      </c>
      <c r="C316" s="6">
        <v>645162</v>
      </c>
    </row>
    <row r="317" spans="1:3" x14ac:dyDescent="0.25">
      <c r="A317" s="5" t="s">
        <v>80</v>
      </c>
      <c r="B317" s="5" t="s">
        <v>37</v>
      </c>
      <c r="C317" s="6">
        <v>645162</v>
      </c>
    </row>
    <row r="318" spans="1:3" x14ac:dyDescent="0.25">
      <c r="A318" s="3" t="s">
        <v>139</v>
      </c>
      <c r="B318" s="3" t="s">
        <v>6</v>
      </c>
      <c r="C318" s="4">
        <v>17852</v>
      </c>
    </row>
    <row r="319" spans="1:3" x14ac:dyDescent="0.25">
      <c r="A319" s="5" t="s">
        <v>10</v>
      </c>
      <c r="B319" s="5" t="s">
        <v>11</v>
      </c>
      <c r="C319" s="6">
        <v>17852</v>
      </c>
    </row>
    <row r="320" spans="1:3" x14ac:dyDescent="0.25">
      <c r="A320" s="5" t="s">
        <v>12</v>
      </c>
      <c r="B320" s="5" t="s">
        <v>13</v>
      </c>
      <c r="C320" s="6">
        <v>10852</v>
      </c>
    </row>
    <row r="321" spans="1:3" ht="23.25" x14ac:dyDescent="0.25">
      <c r="A321" s="5" t="s">
        <v>78</v>
      </c>
      <c r="B321" s="5" t="s">
        <v>31</v>
      </c>
      <c r="C321" s="6">
        <v>7000</v>
      </c>
    </row>
    <row r="322" spans="1:3" x14ac:dyDescent="0.25">
      <c r="A322" s="3" t="s">
        <v>140</v>
      </c>
      <c r="B322" s="3" t="s">
        <v>6</v>
      </c>
      <c r="C322" s="4">
        <v>50000</v>
      </c>
    </row>
    <row r="323" spans="1:3" x14ac:dyDescent="0.25">
      <c r="A323" s="3" t="s">
        <v>141</v>
      </c>
      <c r="B323" s="3" t="s">
        <v>6</v>
      </c>
      <c r="C323" s="4">
        <v>50000</v>
      </c>
    </row>
    <row r="324" spans="1:3" x14ac:dyDescent="0.25">
      <c r="A324" s="5" t="s">
        <v>79</v>
      </c>
      <c r="B324" s="5" t="s">
        <v>35</v>
      </c>
      <c r="C324" s="6">
        <v>50000</v>
      </c>
    </row>
    <row r="325" spans="1:3" x14ac:dyDescent="0.25">
      <c r="A325" s="5" t="s">
        <v>80</v>
      </c>
      <c r="B325" s="5" t="s">
        <v>37</v>
      </c>
      <c r="C325" s="6">
        <v>50000</v>
      </c>
    </row>
    <row r="326" spans="1:3" x14ac:dyDescent="0.25">
      <c r="A326" s="3" t="s">
        <v>142</v>
      </c>
      <c r="B326" s="3" t="s">
        <v>6</v>
      </c>
      <c r="C326" s="4">
        <v>368620</v>
      </c>
    </row>
    <row r="327" spans="1:3" x14ac:dyDescent="0.25">
      <c r="A327" s="3" t="s">
        <v>143</v>
      </c>
      <c r="B327" s="3" t="s">
        <v>6</v>
      </c>
      <c r="C327" s="4">
        <v>1888</v>
      </c>
    </row>
    <row r="328" spans="1:3" x14ac:dyDescent="0.25">
      <c r="A328" s="5" t="s">
        <v>10</v>
      </c>
      <c r="B328" s="5" t="s">
        <v>11</v>
      </c>
      <c r="C328" s="6">
        <v>1888</v>
      </c>
    </row>
    <row r="329" spans="1:3" x14ac:dyDescent="0.25">
      <c r="A329" s="5" t="s">
        <v>12</v>
      </c>
      <c r="B329" s="5" t="s">
        <v>13</v>
      </c>
      <c r="C329" s="6">
        <v>1888</v>
      </c>
    </row>
    <row r="330" spans="1:3" x14ac:dyDescent="0.25">
      <c r="A330" s="3" t="s">
        <v>144</v>
      </c>
      <c r="B330" s="3" t="s">
        <v>6</v>
      </c>
      <c r="C330" s="4">
        <v>341367</v>
      </c>
    </row>
    <row r="331" spans="1:3" x14ac:dyDescent="0.25">
      <c r="A331" s="5" t="s">
        <v>10</v>
      </c>
      <c r="B331" s="5" t="s">
        <v>11</v>
      </c>
      <c r="C331" s="6">
        <v>177367</v>
      </c>
    </row>
    <row r="332" spans="1:3" x14ac:dyDescent="0.25">
      <c r="A332" s="5" t="s">
        <v>12</v>
      </c>
      <c r="B332" s="5" t="s">
        <v>13</v>
      </c>
      <c r="C332" s="6">
        <v>177367</v>
      </c>
    </row>
    <row r="333" spans="1:3" x14ac:dyDescent="0.25">
      <c r="A333" s="5" t="s">
        <v>79</v>
      </c>
      <c r="B333" s="5" t="s">
        <v>35</v>
      </c>
      <c r="C333" s="6">
        <v>164000</v>
      </c>
    </row>
    <row r="334" spans="1:3" x14ac:dyDescent="0.25">
      <c r="A334" s="5" t="s">
        <v>80</v>
      </c>
      <c r="B334" s="5" t="s">
        <v>37</v>
      </c>
      <c r="C334" s="6">
        <v>164000</v>
      </c>
    </row>
    <row r="335" spans="1:3" x14ac:dyDescent="0.25">
      <c r="A335" s="3" t="s">
        <v>145</v>
      </c>
      <c r="B335" s="3" t="s">
        <v>6</v>
      </c>
      <c r="C335" s="4">
        <v>4064</v>
      </c>
    </row>
    <row r="336" spans="1:3" x14ac:dyDescent="0.25">
      <c r="A336" s="5" t="s">
        <v>10</v>
      </c>
      <c r="B336" s="5" t="s">
        <v>11</v>
      </c>
      <c r="C336" s="6">
        <v>4064</v>
      </c>
    </row>
    <row r="337" spans="1:3" x14ac:dyDescent="0.25">
      <c r="A337" s="5" t="s">
        <v>12</v>
      </c>
      <c r="B337" s="5" t="s">
        <v>13</v>
      </c>
      <c r="C337" s="6">
        <v>4064</v>
      </c>
    </row>
    <row r="338" spans="1:3" x14ac:dyDescent="0.25">
      <c r="A338" s="3" t="s">
        <v>146</v>
      </c>
      <c r="B338" s="3" t="s">
        <v>6</v>
      </c>
      <c r="C338" s="4">
        <v>9776</v>
      </c>
    </row>
    <row r="339" spans="1:3" x14ac:dyDescent="0.25">
      <c r="A339" s="5" t="s">
        <v>10</v>
      </c>
      <c r="B339" s="5" t="s">
        <v>11</v>
      </c>
      <c r="C339" s="6">
        <v>9776</v>
      </c>
    </row>
    <row r="340" spans="1:3" x14ac:dyDescent="0.25">
      <c r="A340" s="5" t="s">
        <v>12</v>
      </c>
      <c r="B340" s="5" t="s">
        <v>13</v>
      </c>
      <c r="C340" s="6">
        <v>9776</v>
      </c>
    </row>
    <row r="341" spans="1:3" x14ac:dyDescent="0.25">
      <c r="A341" s="3" t="s">
        <v>147</v>
      </c>
      <c r="B341" s="3" t="s">
        <v>6</v>
      </c>
      <c r="C341" s="4">
        <v>3511</v>
      </c>
    </row>
    <row r="342" spans="1:3" x14ac:dyDescent="0.25">
      <c r="A342" s="5" t="s">
        <v>10</v>
      </c>
      <c r="B342" s="5" t="s">
        <v>11</v>
      </c>
      <c r="C342" s="6">
        <v>3511</v>
      </c>
    </row>
    <row r="343" spans="1:3" x14ac:dyDescent="0.25">
      <c r="A343" s="5" t="s">
        <v>12</v>
      </c>
      <c r="B343" s="5" t="s">
        <v>13</v>
      </c>
      <c r="C343" s="6">
        <v>3511</v>
      </c>
    </row>
    <row r="344" spans="1:3" x14ac:dyDescent="0.25">
      <c r="A344" s="3" t="s">
        <v>148</v>
      </c>
      <c r="B344" s="3" t="s">
        <v>6</v>
      </c>
      <c r="C344" s="4">
        <v>8014</v>
      </c>
    </row>
    <row r="345" spans="1:3" x14ac:dyDescent="0.25">
      <c r="A345" s="5" t="s">
        <v>10</v>
      </c>
      <c r="B345" s="5" t="s">
        <v>11</v>
      </c>
      <c r="C345" s="6">
        <v>8014</v>
      </c>
    </row>
    <row r="346" spans="1:3" x14ac:dyDescent="0.25">
      <c r="A346" s="5" t="s">
        <v>12</v>
      </c>
      <c r="B346" s="5" t="s">
        <v>13</v>
      </c>
      <c r="C346" s="6">
        <v>8014</v>
      </c>
    </row>
    <row r="347" spans="1:3" ht="22.5" x14ac:dyDescent="0.25">
      <c r="A347" s="3" t="s">
        <v>149</v>
      </c>
      <c r="B347" s="3" t="s">
        <v>6</v>
      </c>
      <c r="C347" s="4">
        <v>1322945</v>
      </c>
    </row>
    <row r="348" spans="1:3" x14ac:dyDescent="0.25">
      <c r="A348" s="3" t="s">
        <v>150</v>
      </c>
      <c r="B348" s="3" t="s">
        <v>6</v>
      </c>
      <c r="C348" s="4">
        <v>47321</v>
      </c>
    </row>
    <row r="349" spans="1:3" x14ac:dyDescent="0.25">
      <c r="A349" s="5" t="s">
        <v>75</v>
      </c>
      <c r="B349" s="5" t="s">
        <v>21</v>
      </c>
      <c r="C349" s="6">
        <v>14821</v>
      </c>
    </row>
    <row r="350" spans="1:3" x14ac:dyDescent="0.25">
      <c r="A350" s="5" t="s">
        <v>76</v>
      </c>
      <c r="B350" s="5" t="s">
        <v>23</v>
      </c>
      <c r="C350" s="6">
        <v>11992</v>
      </c>
    </row>
    <row r="351" spans="1:3" ht="23.25" x14ac:dyDescent="0.25">
      <c r="A351" s="5" t="s">
        <v>77</v>
      </c>
      <c r="B351" s="5" t="s">
        <v>25</v>
      </c>
      <c r="C351" s="6">
        <v>2829</v>
      </c>
    </row>
    <row r="352" spans="1:3" x14ac:dyDescent="0.25">
      <c r="A352" s="5" t="s">
        <v>10</v>
      </c>
      <c r="B352" s="5" t="s">
        <v>11</v>
      </c>
      <c r="C352" s="6">
        <v>15500</v>
      </c>
    </row>
    <row r="353" spans="1:3" x14ac:dyDescent="0.25">
      <c r="A353" s="5" t="s">
        <v>114</v>
      </c>
      <c r="B353" s="5" t="s">
        <v>28</v>
      </c>
      <c r="C353" s="6">
        <v>40</v>
      </c>
    </row>
    <row r="354" spans="1:3" x14ac:dyDescent="0.25">
      <c r="A354" s="5" t="s">
        <v>12</v>
      </c>
      <c r="B354" s="5" t="s">
        <v>13</v>
      </c>
      <c r="C354" s="6">
        <v>14358</v>
      </c>
    </row>
    <row r="355" spans="1:3" ht="23.25" x14ac:dyDescent="0.25">
      <c r="A355" s="5" t="s">
        <v>78</v>
      </c>
      <c r="B355" s="5" t="s">
        <v>31</v>
      </c>
      <c r="C355" s="6">
        <v>1102</v>
      </c>
    </row>
    <row r="356" spans="1:3" x14ac:dyDescent="0.25">
      <c r="A356" s="5" t="s">
        <v>79</v>
      </c>
      <c r="B356" s="5" t="s">
        <v>35</v>
      </c>
      <c r="C356" s="6">
        <v>17000</v>
      </c>
    </row>
    <row r="357" spans="1:3" x14ac:dyDescent="0.25">
      <c r="A357" s="5" t="s">
        <v>80</v>
      </c>
      <c r="B357" s="5" t="s">
        <v>37</v>
      </c>
      <c r="C357" s="6">
        <v>17000</v>
      </c>
    </row>
    <row r="358" spans="1:3" x14ac:dyDescent="0.25">
      <c r="A358" s="3" t="s">
        <v>151</v>
      </c>
      <c r="B358" s="3" t="s">
        <v>6</v>
      </c>
      <c r="C358" s="4">
        <v>19414</v>
      </c>
    </row>
    <row r="359" spans="1:3" x14ac:dyDescent="0.25">
      <c r="A359" s="5" t="s">
        <v>75</v>
      </c>
      <c r="B359" s="5" t="s">
        <v>21</v>
      </c>
      <c r="C359" s="6">
        <v>16724</v>
      </c>
    </row>
    <row r="360" spans="1:3" x14ac:dyDescent="0.25">
      <c r="A360" s="5" t="s">
        <v>76</v>
      </c>
      <c r="B360" s="5" t="s">
        <v>23</v>
      </c>
      <c r="C360" s="6">
        <v>13532</v>
      </c>
    </row>
    <row r="361" spans="1:3" ht="23.25" x14ac:dyDescent="0.25">
      <c r="A361" s="5" t="s">
        <v>77</v>
      </c>
      <c r="B361" s="5" t="s">
        <v>25</v>
      </c>
      <c r="C361" s="6">
        <v>3192</v>
      </c>
    </row>
    <row r="362" spans="1:3" x14ac:dyDescent="0.25">
      <c r="A362" s="5" t="s">
        <v>10</v>
      </c>
      <c r="B362" s="5" t="s">
        <v>11</v>
      </c>
      <c r="C362" s="6">
        <v>2690</v>
      </c>
    </row>
    <row r="363" spans="1:3" x14ac:dyDescent="0.25">
      <c r="A363" s="5" t="s">
        <v>12</v>
      </c>
      <c r="B363" s="5" t="s">
        <v>13</v>
      </c>
      <c r="C363" s="6">
        <v>1050</v>
      </c>
    </row>
    <row r="364" spans="1:3" ht="23.25" x14ac:dyDescent="0.25">
      <c r="A364" s="5" t="s">
        <v>78</v>
      </c>
      <c r="B364" s="5" t="s">
        <v>31</v>
      </c>
      <c r="C364" s="6">
        <v>1640</v>
      </c>
    </row>
    <row r="365" spans="1:3" x14ac:dyDescent="0.25">
      <c r="A365" s="3" t="s">
        <v>152</v>
      </c>
      <c r="B365" s="3" t="s">
        <v>6</v>
      </c>
      <c r="C365" s="4">
        <v>2095</v>
      </c>
    </row>
    <row r="366" spans="1:3" x14ac:dyDescent="0.25">
      <c r="A366" s="5" t="s">
        <v>10</v>
      </c>
      <c r="B366" s="5" t="s">
        <v>11</v>
      </c>
      <c r="C366" s="6">
        <v>2095</v>
      </c>
    </row>
    <row r="367" spans="1:3" x14ac:dyDescent="0.25">
      <c r="A367" s="5" t="s">
        <v>12</v>
      </c>
      <c r="B367" s="5" t="s">
        <v>13</v>
      </c>
      <c r="C367" s="6">
        <v>2095</v>
      </c>
    </row>
    <row r="368" spans="1:3" x14ac:dyDescent="0.25">
      <c r="A368" s="3" t="s">
        <v>153</v>
      </c>
      <c r="B368" s="3" t="s">
        <v>6</v>
      </c>
      <c r="C368" s="4">
        <v>10030</v>
      </c>
    </row>
    <row r="369" spans="1:3" x14ac:dyDescent="0.25">
      <c r="A369" s="5" t="s">
        <v>10</v>
      </c>
      <c r="B369" s="5" t="s">
        <v>11</v>
      </c>
      <c r="C369" s="6">
        <v>10030</v>
      </c>
    </row>
    <row r="370" spans="1:3" x14ac:dyDescent="0.25">
      <c r="A370" s="5" t="s">
        <v>12</v>
      </c>
      <c r="B370" s="5" t="s">
        <v>13</v>
      </c>
      <c r="C370" s="6">
        <v>10030</v>
      </c>
    </row>
    <row r="371" spans="1:3" ht="22.5" x14ac:dyDescent="0.25">
      <c r="A371" s="3" t="s">
        <v>154</v>
      </c>
      <c r="B371" s="3" t="s">
        <v>6</v>
      </c>
      <c r="C371" s="4">
        <v>313141</v>
      </c>
    </row>
    <row r="372" spans="1:3" x14ac:dyDescent="0.25">
      <c r="A372" s="5" t="s">
        <v>75</v>
      </c>
      <c r="B372" s="5" t="s">
        <v>21</v>
      </c>
      <c r="C372" s="6">
        <v>26745</v>
      </c>
    </row>
    <row r="373" spans="1:3" x14ac:dyDescent="0.25">
      <c r="A373" s="5" t="s">
        <v>76</v>
      </c>
      <c r="B373" s="5" t="s">
        <v>23</v>
      </c>
      <c r="C373" s="6">
        <v>21640</v>
      </c>
    </row>
    <row r="374" spans="1:3" ht="23.25" x14ac:dyDescent="0.25">
      <c r="A374" s="5" t="s">
        <v>77</v>
      </c>
      <c r="B374" s="5" t="s">
        <v>25</v>
      </c>
      <c r="C374" s="6">
        <v>5105</v>
      </c>
    </row>
    <row r="375" spans="1:3" x14ac:dyDescent="0.25">
      <c r="A375" s="5" t="s">
        <v>10</v>
      </c>
      <c r="B375" s="5" t="s">
        <v>11</v>
      </c>
      <c r="C375" s="6">
        <v>273396</v>
      </c>
    </row>
    <row r="376" spans="1:3" x14ac:dyDescent="0.25">
      <c r="A376" s="5" t="s">
        <v>12</v>
      </c>
      <c r="B376" s="5" t="s">
        <v>13</v>
      </c>
      <c r="C376" s="6">
        <v>258027</v>
      </c>
    </row>
    <row r="377" spans="1:3" ht="23.25" x14ac:dyDescent="0.25">
      <c r="A377" s="5" t="s">
        <v>78</v>
      </c>
      <c r="B377" s="5" t="s">
        <v>31</v>
      </c>
      <c r="C377" s="6">
        <v>15369</v>
      </c>
    </row>
    <row r="378" spans="1:3" x14ac:dyDescent="0.25">
      <c r="A378" s="5" t="s">
        <v>79</v>
      </c>
      <c r="B378" s="5" t="s">
        <v>35</v>
      </c>
      <c r="C378" s="6">
        <v>13000</v>
      </c>
    </row>
    <row r="379" spans="1:3" x14ac:dyDescent="0.25">
      <c r="A379" s="5" t="s">
        <v>87</v>
      </c>
      <c r="B379" s="5" t="s">
        <v>54</v>
      </c>
      <c r="C379" s="6">
        <v>3000</v>
      </c>
    </row>
    <row r="380" spans="1:3" x14ac:dyDescent="0.25">
      <c r="A380" s="5" t="s">
        <v>80</v>
      </c>
      <c r="B380" s="5" t="s">
        <v>37</v>
      </c>
      <c r="C380" s="6">
        <v>10000</v>
      </c>
    </row>
    <row r="381" spans="1:3" ht="22.5" x14ac:dyDescent="0.25">
      <c r="A381" s="3" t="s">
        <v>155</v>
      </c>
      <c r="B381" s="3" t="s">
        <v>6</v>
      </c>
      <c r="C381" s="4">
        <v>545652</v>
      </c>
    </row>
    <row r="382" spans="1:3" x14ac:dyDescent="0.25">
      <c r="A382" s="5" t="s">
        <v>10</v>
      </c>
      <c r="B382" s="5" t="s">
        <v>11</v>
      </c>
      <c r="C382" s="6">
        <v>138230</v>
      </c>
    </row>
    <row r="383" spans="1:3" x14ac:dyDescent="0.25">
      <c r="A383" s="5" t="s">
        <v>12</v>
      </c>
      <c r="B383" s="5" t="s">
        <v>13</v>
      </c>
      <c r="C383" s="6">
        <v>98330</v>
      </c>
    </row>
    <row r="384" spans="1:3" ht="23.25" x14ac:dyDescent="0.25">
      <c r="A384" s="5" t="s">
        <v>78</v>
      </c>
      <c r="B384" s="5" t="s">
        <v>31</v>
      </c>
      <c r="C384" s="6">
        <v>39900</v>
      </c>
    </row>
    <row r="385" spans="1:3" x14ac:dyDescent="0.25">
      <c r="A385" s="5" t="s">
        <v>79</v>
      </c>
      <c r="B385" s="5" t="s">
        <v>35</v>
      </c>
      <c r="C385" s="6">
        <v>407422</v>
      </c>
    </row>
    <row r="386" spans="1:3" x14ac:dyDescent="0.25">
      <c r="A386" s="5" t="s">
        <v>80</v>
      </c>
      <c r="B386" s="5" t="s">
        <v>37</v>
      </c>
      <c r="C386" s="6">
        <v>407422</v>
      </c>
    </row>
    <row r="387" spans="1:3" ht="22.5" x14ac:dyDescent="0.25">
      <c r="A387" s="3" t="s">
        <v>156</v>
      </c>
      <c r="B387" s="3" t="s">
        <v>6</v>
      </c>
      <c r="C387" s="4">
        <v>124131</v>
      </c>
    </row>
    <row r="388" spans="1:3" x14ac:dyDescent="0.25">
      <c r="A388" s="5" t="s">
        <v>75</v>
      </c>
      <c r="B388" s="5" t="s">
        <v>21</v>
      </c>
      <c r="C388" s="6">
        <v>5945</v>
      </c>
    </row>
    <row r="389" spans="1:3" x14ac:dyDescent="0.25">
      <c r="A389" s="5" t="s">
        <v>76</v>
      </c>
      <c r="B389" s="5" t="s">
        <v>23</v>
      </c>
      <c r="C389" s="6">
        <v>4810</v>
      </c>
    </row>
    <row r="390" spans="1:3" ht="23.25" x14ac:dyDescent="0.25">
      <c r="A390" s="5" t="s">
        <v>77</v>
      </c>
      <c r="B390" s="5" t="s">
        <v>25</v>
      </c>
      <c r="C390" s="6">
        <v>1135</v>
      </c>
    </row>
    <row r="391" spans="1:3" x14ac:dyDescent="0.25">
      <c r="A391" s="5" t="s">
        <v>10</v>
      </c>
      <c r="B391" s="5" t="s">
        <v>11</v>
      </c>
      <c r="C391" s="6">
        <v>118186</v>
      </c>
    </row>
    <row r="392" spans="1:3" x14ac:dyDescent="0.25">
      <c r="A392" s="5" t="s">
        <v>12</v>
      </c>
      <c r="B392" s="5" t="s">
        <v>13</v>
      </c>
      <c r="C392" s="6">
        <v>102686</v>
      </c>
    </row>
    <row r="393" spans="1:3" ht="23.25" x14ac:dyDescent="0.25">
      <c r="A393" s="5" t="s">
        <v>78</v>
      </c>
      <c r="B393" s="5" t="s">
        <v>31</v>
      </c>
      <c r="C393" s="6">
        <v>15500</v>
      </c>
    </row>
    <row r="394" spans="1:3" x14ac:dyDescent="0.25">
      <c r="A394" s="3" t="s">
        <v>157</v>
      </c>
      <c r="B394" s="3" t="s">
        <v>6</v>
      </c>
      <c r="C394" s="4">
        <v>26383</v>
      </c>
    </row>
    <row r="395" spans="1:3" x14ac:dyDescent="0.25">
      <c r="A395" s="5" t="s">
        <v>75</v>
      </c>
      <c r="B395" s="5" t="s">
        <v>21</v>
      </c>
      <c r="C395" s="6">
        <v>24237</v>
      </c>
    </row>
    <row r="396" spans="1:3" x14ac:dyDescent="0.25">
      <c r="A396" s="5" t="s">
        <v>76</v>
      </c>
      <c r="B396" s="5" t="s">
        <v>23</v>
      </c>
      <c r="C396" s="6">
        <v>19611</v>
      </c>
    </row>
    <row r="397" spans="1:3" ht="23.25" x14ac:dyDescent="0.25">
      <c r="A397" s="5" t="s">
        <v>77</v>
      </c>
      <c r="B397" s="5" t="s">
        <v>25</v>
      </c>
      <c r="C397" s="6">
        <v>4626</v>
      </c>
    </row>
    <row r="398" spans="1:3" x14ac:dyDescent="0.25">
      <c r="A398" s="5" t="s">
        <v>10</v>
      </c>
      <c r="B398" s="5" t="s">
        <v>11</v>
      </c>
      <c r="C398" s="6">
        <v>2146</v>
      </c>
    </row>
    <row r="399" spans="1:3" x14ac:dyDescent="0.25">
      <c r="A399" s="5" t="s">
        <v>12</v>
      </c>
      <c r="B399" s="5" t="s">
        <v>13</v>
      </c>
      <c r="C399" s="6">
        <v>1228</v>
      </c>
    </row>
    <row r="400" spans="1:3" ht="23.25" x14ac:dyDescent="0.25">
      <c r="A400" s="5" t="s">
        <v>78</v>
      </c>
      <c r="B400" s="5" t="s">
        <v>31</v>
      </c>
      <c r="C400" s="6">
        <v>918</v>
      </c>
    </row>
    <row r="401" spans="1:3" x14ac:dyDescent="0.25">
      <c r="A401" s="3" t="s">
        <v>158</v>
      </c>
      <c r="B401" s="3" t="s">
        <v>6</v>
      </c>
      <c r="C401" s="4">
        <v>39508</v>
      </c>
    </row>
    <row r="402" spans="1:3" x14ac:dyDescent="0.25">
      <c r="A402" s="5" t="s">
        <v>10</v>
      </c>
      <c r="B402" s="5" t="s">
        <v>11</v>
      </c>
      <c r="C402" s="6">
        <v>39508</v>
      </c>
    </row>
    <row r="403" spans="1:3" x14ac:dyDescent="0.25">
      <c r="A403" s="5" t="s">
        <v>12</v>
      </c>
      <c r="B403" s="5" t="s">
        <v>13</v>
      </c>
      <c r="C403" s="6">
        <v>39508</v>
      </c>
    </row>
    <row r="404" spans="1:3" x14ac:dyDescent="0.25">
      <c r="A404" s="3" t="s">
        <v>159</v>
      </c>
      <c r="B404" s="3" t="s">
        <v>6</v>
      </c>
      <c r="C404" s="4">
        <v>8755</v>
      </c>
    </row>
    <row r="405" spans="1:3" x14ac:dyDescent="0.25">
      <c r="A405" s="5" t="s">
        <v>10</v>
      </c>
      <c r="B405" s="5" t="s">
        <v>11</v>
      </c>
      <c r="C405" s="6">
        <v>8755</v>
      </c>
    </row>
    <row r="406" spans="1:3" x14ac:dyDescent="0.25">
      <c r="A406" s="5" t="s">
        <v>12</v>
      </c>
      <c r="B406" s="5" t="s">
        <v>13</v>
      </c>
      <c r="C406" s="6">
        <v>8755</v>
      </c>
    </row>
    <row r="407" spans="1:3" x14ac:dyDescent="0.25">
      <c r="A407" s="3" t="s">
        <v>160</v>
      </c>
      <c r="B407" s="3" t="s">
        <v>6</v>
      </c>
      <c r="C407" s="4">
        <v>57173</v>
      </c>
    </row>
    <row r="408" spans="1:3" x14ac:dyDescent="0.25">
      <c r="A408" s="5" t="s">
        <v>75</v>
      </c>
      <c r="B408" s="5" t="s">
        <v>21</v>
      </c>
      <c r="C408" s="6">
        <v>27072</v>
      </c>
    </row>
    <row r="409" spans="1:3" x14ac:dyDescent="0.25">
      <c r="A409" s="5" t="s">
        <v>76</v>
      </c>
      <c r="B409" s="5" t="s">
        <v>23</v>
      </c>
      <c r="C409" s="6">
        <v>21904</v>
      </c>
    </row>
    <row r="410" spans="1:3" ht="23.25" x14ac:dyDescent="0.25">
      <c r="A410" s="5" t="s">
        <v>77</v>
      </c>
      <c r="B410" s="5" t="s">
        <v>25</v>
      </c>
      <c r="C410" s="6">
        <v>5168</v>
      </c>
    </row>
    <row r="411" spans="1:3" x14ac:dyDescent="0.25">
      <c r="A411" s="5" t="s">
        <v>10</v>
      </c>
      <c r="B411" s="5" t="s">
        <v>11</v>
      </c>
      <c r="C411" s="6">
        <v>9101</v>
      </c>
    </row>
    <row r="412" spans="1:3" x14ac:dyDescent="0.25">
      <c r="A412" s="5" t="s">
        <v>12</v>
      </c>
      <c r="B412" s="5" t="s">
        <v>13</v>
      </c>
      <c r="C412" s="6">
        <v>6836</v>
      </c>
    </row>
    <row r="413" spans="1:3" ht="23.25" x14ac:dyDescent="0.25">
      <c r="A413" s="5" t="s">
        <v>78</v>
      </c>
      <c r="B413" s="5" t="s">
        <v>31</v>
      </c>
      <c r="C413" s="6">
        <v>2265</v>
      </c>
    </row>
    <row r="414" spans="1:3" x14ac:dyDescent="0.25">
      <c r="A414" s="5" t="s">
        <v>79</v>
      </c>
      <c r="B414" s="5" t="s">
        <v>35</v>
      </c>
      <c r="C414" s="6">
        <v>21000</v>
      </c>
    </row>
    <row r="415" spans="1:3" x14ac:dyDescent="0.25">
      <c r="A415" s="5" t="s">
        <v>80</v>
      </c>
      <c r="B415" s="5" t="s">
        <v>37</v>
      </c>
      <c r="C415" s="6">
        <v>21000</v>
      </c>
    </row>
    <row r="416" spans="1:3" x14ac:dyDescent="0.25">
      <c r="A416" s="3" t="s">
        <v>161</v>
      </c>
      <c r="B416" s="3" t="s">
        <v>6</v>
      </c>
      <c r="C416" s="4">
        <v>12733</v>
      </c>
    </row>
    <row r="417" spans="1:3" x14ac:dyDescent="0.25">
      <c r="A417" s="5" t="s">
        <v>10</v>
      </c>
      <c r="B417" s="5" t="s">
        <v>11</v>
      </c>
      <c r="C417" s="6">
        <v>12733</v>
      </c>
    </row>
    <row r="418" spans="1:3" x14ac:dyDescent="0.25">
      <c r="A418" s="5" t="s">
        <v>12</v>
      </c>
      <c r="B418" s="5" t="s">
        <v>13</v>
      </c>
      <c r="C418" s="6">
        <v>12733</v>
      </c>
    </row>
    <row r="419" spans="1:3" x14ac:dyDescent="0.25">
      <c r="A419" s="3" t="s">
        <v>162</v>
      </c>
      <c r="B419" s="3" t="s">
        <v>6</v>
      </c>
      <c r="C419" s="4">
        <v>13403</v>
      </c>
    </row>
    <row r="420" spans="1:3" x14ac:dyDescent="0.25">
      <c r="A420" s="5" t="s">
        <v>75</v>
      </c>
      <c r="B420" s="5" t="s">
        <v>21</v>
      </c>
      <c r="C420" s="6">
        <v>7905</v>
      </c>
    </row>
    <row r="421" spans="1:3" x14ac:dyDescent="0.25">
      <c r="A421" s="5" t="s">
        <v>76</v>
      </c>
      <c r="B421" s="5" t="s">
        <v>23</v>
      </c>
      <c r="C421" s="6">
        <v>6396</v>
      </c>
    </row>
    <row r="422" spans="1:3" ht="23.25" x14ac:dyDescent="0.25">
      <c r="A422" s="5" t="s">
        <v>77</v>
      </c>
      <c r="B422" s="5" t="s">
        <v>25</v>
      </c>
      <c r="C422" s="6">
        <v>1509</v>
      </c>
    </row>
    <row r="423" spans="1:3" x14ac:dyDescent="0.25">
      <c r="A423" s="5" t="s">
        <v>10</v>
      </c>
      <c r="B423" s="5" t="s">
        <v>11</v>
      </c>
      <c r="C423" s="6">
        <v>5498</v>
      </c>
    </row>
    <row r="424" spans="1:3" x14ac:dyDescent="0.25">
      <c r="A424" s="5" t="s">
        <v>12</v>
      </c>
      <c r="B424" s="5" t="s">
        <v>13</v>
      </c>
      <c r="C424" s="6">
        <v>2137</v>
      </c>
    </row>
    <row r="425" spans="1:3" ht="23.25" x14ac:dyDescent="0.25">
      <c r="A425" s="5" t="s">
        <v>78</v>
      </c>
      <c r="B425" s="5" t="s">
        <v>31</v>
      </c>
      <c r="C425" s="6">
        <v>3361</v>
      </c>
    </row>
    <row r="426" spans="1:3" x14ac:dyDescent="0.25">
      <c r="A426" s="3" t="s">
        <v>163</v>
      </c>
      <c r="B426" s="3" t="s">
        <v>6</v>
      </c>
      <c r="C426" s="4">
        <v>34593</v>
      </c>
    </row>
    <row r="427" spans="1:3" x14ac:dyDescent="0.25">
      <c r="A427" s="5" t="s">
        <v>75</v>
      </c>
      <c r="B427" s="5" t="s">
        <v>21</v>
      </c>
      <c r="C427" s="6">
        <v>6370</v>
      </c>
    </row>
    <row r="428" spans="1:3" x14ac:dyDescent="0.25">
      <c r="A428" s="5" t="s">
        <v>76</v>
      </c>
      <c r="B428" s="5" t="s">
        <v>23</v>
      </c>
      <c r="C428" s="6">
        <v>5154</v>
      </c>
    </row>
    <row r="429" spans="1:3" ht="23.25" x14ac:dyDescent="0.25">
      <c r="A429" s="5" t="s">
        <v>77</v>
      </c>
      <c r="B429" s="5" t="s">
        <v>25</v>
      </c>
      <c r="C429" s="6">
        <v>1216</v>
      </c>
    </row>
    <row r="430" spans="1:3" x14ac:dyDescent="0.25">
      <c r="A430" s="5" t="s">
        <v>10</v>
      </c>
      <c r="B430" s="5" t="s">
        <v>11</v>
      </c>
      <c r="C430" s="6">
        <v>28223</v>
      </c>
    </row>
    <row r="431" spans="1:3" x14ac:dyDescent="0.25">
      <c r="A431" s="5" t="s">
        <v>12</v>
      </c>
      <c r="B431" s="5" t="s">
        <v>13</v>
      </c>
      <c r="C431" s="6">
        <v>25723</v>
      </c>
    </row>
    <row r="432" spans="1:3" ht="23.25" x14ac:dyDescent="0.25">
      <c r="A432" s="5" t="s">
        <v>78</v>
      </c>
      <c r="B432" s="5" t="s">
        <v>31</v>
      </c>
      <c r="C432" s="6">
        <v>2500</v>
      </c>
    </row>
    <row r="433" spans="1:3" x14ac:dyDescent="0.25">
      <c r="A433" s="3" t="s">
        <v>164</v>
      </c>
      <c r="B433" s="3" t="s">
        <v>6</v>
      </c>
      <c r="C433" s="4">
        <v>9376</v>
      </c>
    </row>
    <row r="434" spans="1:3" x14ac:dyDescent="0.25">
      <c r="A434" s="5" t="s">
        <v>10</v>
      </c>
      <c r="B434" s="5" t="s">
        <v>11</v>
      </c>
      <c r="C434" s="6">
        <v>9376</v>
      </c>
    </row>
    <row r="435" spans="1:3" x14ac:dyDescent="0.25">
      <c r="A435" s="5" t="s">
        <v>12</v>
      </c>
      <c r="B435" s="5" t="s">
        <v>13</v>
      </c>
      <c r="C435" s="6">
        <v>9376</v>
      </c>
    </row>
    <row r="436" spans="1:3" x14ac:dyDescent="0.25">
      <c r="A436" s="3" t="s">
        <v>165</v>
      </c>
      <c r="B436" s="3" t="s">
        <v>6</v>
      </c>
      <c r="C436" s="4">
        <v>47966</v>
      </c>
    </row>
    <row r="437" spans="1:3" x14ac:dyDescent="0.25">
      <c r="A437" s="5" t="s">
        <v>75</v>
      </c>
      <c r="B437" s="5" t="s">
        <v>21</v>
      </c>
      <c r="C437" s="6">
        <v>33390</v>
      </c>
    </row>
    <row r="438" spans="1:3" x14ac:dyDescent="0.25">
      <c r="A438" s="5" t="s">
        <v>76</v>
      </c>
      <c r="B438" s="5" t="s">
        <v>23</v>
      </c>
      <c r="C438" s="6">
        <v>27017</v>
      </c>
    </row>
    <row r="439" spans="1:3" ht="23.25" x14ac:dyDescent="0.25">
      <c r="A439" s="5" t="s">
        <v>77</v>
      </c>
      <c r="B439" s="5" t="s">
        <v>25</v>
      </c>
      <c r="C439" s="6">
        <v>6373</v>
      </c>
    </row>
    <row r="440" spans="1:3" x14ac:dyDescent="0.25">
      <c r="A440" s="5" t="s">
        <v>10</v>
      </c>
      <c r="B440" s="5" t="s">
        <v>11</v>
      </c>
      <c r="C440" s="6">
        <v>4576</v>
      </c>
    </row>
    <row r="441" spans="1:3" x14ac:dyDescent="0.25">
      <c r="A441" s="5" t="s">
        <v>12</v>
      </c>
      <c r="B441" s="5" t="s">
        <v>13</v>
      </c>
      <c r="C441" s="6">
        <v>1673</v>
      </c>
    </row>
    <row r="442" spans="1:3" ht="23.25" x14ac:dyDescent="0.25">
      <c r="A442" s="5" t="s">
        <v>78</v>
      </c>
      <c r="B442" s="5" t="s">
        <v>31</v>
      </c>
      <c r="C442" s="6">
        <v>2903</v>
      </c>
    </row>
    <row r="443" spans="1:3" x14ac:dyDescent="0.25">
      <c r="A443" s="5" t="s">
        <v>79</v>
      </c>
      <c r="B443" s="5" t="s">
        <v>35</v>
      </c>
      <c r="C443" s="6">
        <v>10000</v>
      </c>
    </row>
    <row r="444" spans="1:3" x14ac:dyDescent="0.25">
      <c r="A444" s="5" t="s">
        <v>80</v>
      </c>
      <c r="B444" s="5" t="s">
        <v>37</v>
      </c>
      <c r="C444" s="6">
        <v>10000</v>
      </c>
    </row>
    <row r="445" spans="1:3" x14ac:dyDescent="0.25">
      <c r="A445" s="3" t="s">
        <v>166</v>
      </c>
      <c r="B445" s="3" t="s">
        <v>6</v>
      </c>
      <c r="C445" s="4">
        <v>11271</v>
      </c>
    </row>
    <row r="446" spans="1:3" x14ac:dyDescent="0.25">
      <c r="A446" s="5" t="s">
        <v>10</v>
      </c>
      <c r="B446" s="5" t="s">
        <v>11</v>
      </c>
      <c r="C446" s="6">
        <v>11271</v>
      </c>
    </row>
    <row r="447" spans="1:3" x14ac:dyDescent="0.25">
      <c r="A447" s="5" t="s">
        <v>12</v>
      </c>
      <c r="B447" s="5" t="s">
        <v>13</v>
      </c>
      <c r="C447" s="6">
        <v>11271</v>
      </c>
    </row>
    <row r="448" spans="1:3" x14ac:dyDescent="0.25">
      <c r="A448" s="3" t="s">
        <v>167</v>
      </c>
      <c r="B448" s="3" t="s">
        <v>6</v>
      </c>
      <c r="C448" s="4">
        <v>79705</v>
      </c>
    </row>
    <row r="449" spans="1:3" x14ac:dyDescent="0.25">
      <c r="A449" s="3" t="s">
        <v>168</v>
      </c>
      <c r="B449" s="3" t="s">
        <v>6</v>
      </c>
      <c r="C449" s="4">
        <v>37745</v>
      </c>
    </row>
    <row r="450" spans="1:3" x14ac:dyDescent="0.25">
      <c r="A450" s="3" t="s">
        <v>169</v>
      </c>
      <c r="B450" s="3" t="s">
        <v>6</v>
      </c>
      <c r="C450" s="4">
        <v>37645</v>
      </c>
    </row>
    <row r="451" spans="1:3" x14ac:dyDescent="0.25">
      <c r="A451" s="3" t="s">
        <v>170</v>
      </c>
      <c r="B451" s="3" t="s">
        <v>6</v>
      </c>
      <c r="C451" s="4">
        <v>4198</v>
      </c>
    </row>
    <row r="452" spans="1:3" x14ac:dyDescent="0.25">
      <c r="A452" s="5" t="s">
        <v>20</v>
      </c>
      <c r="B452" s="5" t="s">
        <v>21</v>
      </c>
      <c r="C452" s="6">
        <v>3290</v>
      </c>
    </row>
    <row r="453" spans="1:3" x14ac:dyDescent="0.25">
      <c r="A453" s="5" t="s">
        <v>22</v>
      </c>
      <c r="B453" s="5" t="s">
        <v>23</v>
      </c>
      <c r="C453" s="6">
        <v>2662</v>
      </c>
    </row>
    <row r="454" spans="1:3" ht="23.25" x14ac:dyDescent="0.25">
      <c r="A454" s="5" t="s">
        <v>24</v>
      </c>
      <c r="B454" s="5" t="s">
        <v>25</v>
      </c>
      <c r="C454" s="6">
        <v>628</v>
      </c>
    </row>
    <row r="455" spans="1:3" x14ac:dyDescent="0.25">
      <c r="A455" s="5" t="s">
        <v>26</v>
      </c>
      <c r="B455" s="5" t="s">
        <v>11</v>
      </c>
      <c r="C455" s="6">
        <v>908</v>
      </c>
    </row>
    <row r="456" spans="1:3" x14ac:dyDescent="0.25">
      <c r="A456" s="5" t="s">
        <v>29</v>
      </c>
      <c r="B456" s="5" t="s">
        <v>13</v>
      </c>
      <c r="C456" s="6">
        <v>353</v>
      </c>
    </row>
    <row r="457" spans="1:3" ht="23.25" x14ac:dyDescent="0.25">
      <c r="A457" s="5" t="s">
        <v>30</v>
      </c>
      <c r="B457" s="5" t="s">
        <v>31</v>
      </c>
      <c r="C457" s="6">
        <v>555</v>
      </c>
    </row>
    <row r="458" spans="1:3" x14ac:dyDescent="0.25">
      <c r="A458" s="3" t="s">
        <v>171</v>
      </c>
      <c r="B458" s="3" t="s">
        <v>6</v>
      </c>
      <c r="C458" s="4">
        <v>17613</v>
      </c>
    </row>
    <row r="459" spans="1:3" x14ac:dyDescent="0.25">
      <c r="A459" s="5" t="s">
        <v>20</v>
      </c>
      <c r="B459" s="5" t="s">
        <v>21</v>
      </c>
      <c r="C459" s="6">
        <v>13854</v>
      </c>
    </row>
    <row r="460" spans="1:3" x14ac:dyDescent="0.25">
      <c r="A460" s="5" t="s">
        <v>22</v>
      </c>
      <c r="B460" s="5" t="s">
        <v>23</v>
      </c>
      <c r="C460" s="6">
        <v>11129</v>
      </c>
    </row>
    <row r="461" spans="1:3" ht="23.25" x14ac:dyDescent="0.25">
      <c r="A461" s="5" t="s">
        <v>24</v>
      </c>
      <c r="B461" s="5" t="s">
        <v>25</v>
      </c>
      <c r="C461" s="6">
        <v>2725</v>
      </c>
    </row>
    <row r="462" spans="1:3" x14ac:dyDescent="0.25">
      <c r="A462" s="5" t="s">
        <v>26</v>
      </c>
      <c r="B462" s="5" t="s">
        <v>11</v>
      </c>
      <c r="C462" s="6">
        <v>2763</v>
      </c>
    </row>
    <row r="463" spans="1:3" x14ac:dyDescent="0.25">
      <c r="A463" s="5" t="s">
        <v>29</v>
      </c>
      <c r="B463" s="5" t="s">
        <v>13</v>
      </c>
      <c r="C463" s="6">
        <v>1209</v>
      </c>
    </row>
    <row r="464" spans="1:3" ht="23.25" x14ac:dyDescent="0.25">
      <c r="A464" s="5" t="s">
        <v>30</v>
      </c>
      <c r="B464" s="5" t="s">
        <v>31</v>
      </c>
      <c r="C464" s="6">
        <v>1554</v>
      </c>
    </row>
    <row r="465" spans="1:3" x14ac:dyDescent="0.25">
      <c r="A465" s="5" t="s">
        <v>34</v>
      </c>
      <c r="B465" s="5" t="s">
        <v>35</v>
      </c>
      <c r="C465" s="6">
        <v>996</v>
      </c>
    </row>
    <row r="466" spans="1:3" x14ac:dyDescent="0.25">
      <c r="A466" s="5" t="s">
        <v>36</v>
      </c>
      <c r="B466" s="5" t="s">
        <v>37</v>
      </c>
      <c r="C466" s="6">
        <v>996</v>
      </c>
    </row>
    <row r="467" spans="1:3" x14ac:dyDescent="0.25">
      <c r="A467" s="3" t="s">
        <v>172</v>
      </c>
      <c r="B467" s="3" t="s">
        <v>6</v>
      </c>
      <c r="C467" s="4">
        <v>7808</v>
      </c>
    </row>
    <row r="468" spans="1:3" x14ac:dyDescent="0.25">
      <c r="A468" s="5" t="s">
        <v>20</v>
      </c>
      <c r="B468" s="5" t="s">
        <v>21</v>
      </c>
      <c r="C468" s="6">
        <v>4112</v>
      </c>
    </row>
    <row r="469" spans="1:3" x14ac:dyDescent="0.25">
      <c r="A469" s="5" t="s">
        <v>22</v>
      </c>
      <c r="B469" s="5" t="s">
        <v>23</v>
      </c>
      <c r="C469" s="6">
        <v>3327</v>
      </c>
    </row>
    <row r="470" spans="1:3" ht="23.25" x14ac:dyDescent="0.25">
      <c r="A470" s="5" t="s">
        <v>24</v>
      </c>
      <c r="B470" s="5" t="s">
        <v>25</v>
      </c>
      <c r="C470" s="6">
        <v>785</v>
      </c>
    </row>
    <row r="471" spans="1:3" x14ac:dyDescent="0.25">
      <c r="A471" s="5" t="s">
        <v>26</v>
      </c>
      <c r="B471" s="5" t="s">
        <v>11</v>
      </c>
      <c r="C471" s="6">
        <v>1956</v>
      </c>
    </row>
    <row r="472" spans="1:3" x14ac:dyDescent="0.25">
      <c r="A472" s="5" t="s">
        <v>27</v>
      </c>
      <c r="B472" s="5" t="s">
        <v>28</v>
      </c>
      <c r="C472" s="6">
        <v>8</v>
      </c>
    </row>
    <row r="473" spans="1:3" x14ac:dyDescent="0.25">
      <c r="A473" s="5" t="s">
        <v>29</v>
      </c>
      <c r="B473" s="5" t="s">
        <v>13</v>
      </c>
      <c r="C473" s="6">
        <v>633</v>
      </c>
    </row>
    <row r="474" spans="1:3" ht="23.25" x14ac:dyDescent="0.25">
      <c r="A474" s="5" t="s">
        <v>30</v>
      </c>
      <c r="B474" s="5" t="s">
        <v>31</v>
      </c>
      <c r="C474" s="6">
        <v>1315</v>
      </c>
    </row>
    <row r="475" spans="1:3" x14ac:dyDescent="0.25">
      <c r="A475" s="5" t="s">
        <v>34</v>
      </c>
      <c r="B475" s="5" t="s">
        <v>35</v>
      </c>
      <c r="C475" s="6">
        <v>1740</v>
      </c>
    </row>
    <row r="476" spans="1:3" x14ac:dyDescent="0.25">
      <c r="A476" s="5" t="s">
        <v>36</v>
      </c>
      <c r="B476" s="5" t="s">
        <v>37</v>
      </c>
      <c r="C476" s="6">
        <v>1740</v>
      </c>
    </row>
    <row r="477" spans="1:3" x14ac:dyDescent="0.25">
      <c r="A477" s="3" t="s">
        <v>173</v>
      </c>
      <c r="B477" s="3" t="s">
        <v>6</v>
      </c>
      <c r="C477" s="4">
        <v>7952</v>
      </c>
    </row>
    <row r="478" spans="1:3" x14ac:dyDescent="0.25">
      <c r="A478" s="5" t="s">
        <v>20</v>
      </c>
      <c r="B478" s="5" t="s">
        <v>21</v>
      </c>
      <c r="C478" s="6">
        <v>5616</v>
      </c>
    </row>
    <row r="479" spans="1:3" x14ac:dyDescent="0.25">
      <c r="A479" s="5" t="s">
        <v>22</v>
      </c>
      <c r="B479" s="5" t="s">
        <v>23</v>
      </c>
      <c r="C479" s="6">
        <v>4544</v>
      </c>
    </row>
    <row r="480" spans="1:3" ht="23.25" x14ac:dyDescent="0.25">
      <c r="A480" s="5" t="s">
        <v>24</v>
      </c>
      <c r="B480" s="5" t="s">
        <v>25</v>
      </c>
      <c r="C480" s="6">
        <v>1072</v>
      </c>
    </row>
    <row r="481" spans="1:3" x14ac:dyDescent="0.25">
      <c r="A481" s="5" t="s">
        <v>26</v>
      </c>
      <c r="B481" s="5" t="s">
        <v>11</v>
      </c>
      <c r="C481" s="6">
        <v>2336</v>
      </c>
    </row>
    <row r="482" spans="1:3" x14ac:dyDescent="0.25">
      <c r="A482" s="5" t="s">
        <v>27</v>
      </c>
      <c r="B482" s="5" t="s">
        <v>28</v>
      </c>
      <c r="C482" s="6">
        <v>25</v>
      </c>
    </row>
    <row r="483" spans="1:3" x14ac:dyDescent="0.25">
      <c r="A483" s="5" t="s">
        <v>29</v>
      </c>
      <c r="B483" s="5" t="s">
        <v>13</v>
      </c>
      <c r="C483" s="6">
        <v>1324</v>
      </c>
    </row>
    <row r="484" spans="1:3" ht="23.25" x14ac:dyDescent="0.25">
      <c r="A484" s="5" t="s">
        <v>30</v>
      </c>
      <c r="B484" s="5" t="s">
        <v>31</v>
      </c>
      <c r="C484" s="6">
        <v>987</v>
      </c>
    </row>
    <row r="485" spans="1:3" x14ac:dyDescent="0.25">
      <c r="A485" s="3" t="s">
        <v>174</v>
      </c>
      <c r="B485" s="3" t="s">
        <v>6</v>
      </c>
      <c r="C485" s="4">
        <v>74</v>
      </c>
    </row>
    <row r="486" spans="1:3" x14ac:dyDescent="0.25">
      <c r="A486" s="5" t="s">
        <v>26</v>
      </c>
      <c r="B486" s="5" t="s">
        <v>11</v>
      </c>
      <c r="C486" s="6">
        <v>74</v>
      </c>
    </row>
    <row r="487" spans="1:3" x14ac:dyDescent="0.25">
      <c r="A487" s="5" t="s">
        <v>29</v>
      </c>
      <c r="B487" s="5" t="s">
        <v>13</v>
      </c>
      <c r="C487" s="6">
        <v>74</v>
      </c>
    </row>
    <row r="488" spans="1:3" x14ac:dyDescent="0.25">
      <c r="A488" s="3" t="s">
        <v>175</v>
      </c>
      <c r="B488" s="3" t="s">
        <v>6</v>
      </c>
      <c r="C488" s="4">
        <v>100</v>
      </c>
    </row>
    <row r="489" spans="1:3" x14ac:dyDescent="0.25">
      <c r="A489" s="3" t="s">
        <v>176</v>
      </c>
      <c r="B489" s="3" t="s">
        <v>6</v>
      </c>
      <c r="C489" s="4">
        <v>100</v>
      </c>
    </row>
    <row r="490" spans="1:3" x14ac:dyDescent="0.25">
      <c r="A490" s="5" t="s">
        <v>26</v>
      </c>
      <c r="B490" s="5" t="s">
        <v>11</v>
      </c>
      <c r="C490" s="6">
        <v>100</v>
      </c>
    </row>
    <row r="491" spans="1:3" x14ac:dyDescent="0.25">
      <c r="A491" s="5" t="s">
        <v>29</v>
      </c>
      <c r="B491" s="5" t="s">
        <v>13</v>
      </c>
      <c r="C491" s="6">
        <v>100</v>
      </c>
    </row>
    <row r="492" spans="1:3" x14ac:dyDescent="0.25">
      <c r="A492" s="3" t="s">
        <v>177</v>
      </c>
      <c r="B492" s="3" t="s">
        <v>6</v>
      </c>
      <c r="C492" s="4">
        <v>7960</v>
      </c>
    </row>
    <row r="493" spans="1:3" x14ac:dyDescent="0.25">
      <c r="A493" s="3" t="s">
        <v>178</v>
      </c>
      <c r="B493" s="3" t="s">
        <v>6</v>
      </c>
      <c r="C493" s="4">
        <v>7960</v>
      </c>
    </row>
    <row r="494" spans="1:3" x14ac:dyDescent="0.25">
      <c r="A494" s="3" t="s">
        <v>179</v>
      </c>
      <c r="B494" s="3" t="s">
        <v>6</v>
      </c>
      <c r="C494" s="4">
        <v>7960</v>
      </c>
    </row>
    <row r="495" spans="1:3" x14ac:dyDescent="0.25">
      <c r="A495" s="5" t="s">
        <v>26</v>
      </c>
      <c r="B495" s="5" t="s">
        <v>11</v>
      </c>
      <c r="C495" s="6">
        <v>7960</v>
      </c>
    </row>
    <row r="496" spans="1:3" x14ac:dyDescent="0.25">
      <c r="A496" s="5" t="s">
        <v>29</v>
      </c>
      <c r="B496" s="5" t="s">
        <v>13</v>
      </c>
      <c r="C496" s="6">
        <v>7960</v>
      </c>
    </row>
    <row r="497" spans="1:3" x14ac:dyDescent="0.25">
      <c r="A497" s="3" t="s">
        <v>180</v>
      </c>
      <c r="B497" s="3" t="s">
        <v>6</v>
      </c>
      <c r="C497" s="4">
        <v>34000</v>
      </c>
    </row>
    <row r="498" spans="1:3" x14ac:dyDescent="0.25">
      <c r="A498" s="3" t="s">
        <v>181</v>
      </c>
      <c r="B498" s="3" t="s">
        <v>6</v>
      </c>
      <c r="C498" s="4">
        <v>34000</v>
      </c>
    </row>
    <row r="499" spans="1:3" x14ac:dyDescent="0.25">
      <c r="A499" s="5" t="s">
        <v>10</v>
      </c>
      <c r="B499" s="5" t="s">
        <v>11</v>
      </c>
      <c r="C499" s="6">
        <v>11500</v>
      </c>
    </row>
    <row r="500" spans="1:3" x14ac:dyDescent="0.25">
      <c r="A500" s="5" t="s">
        <v>12</v>
      </c>
      <c r="B500" s="5" t="s">
        <v>13</v>
      </c>
      <c r="C500" s="6">
        <v>11500</v>
      </c>
    </row>
    <row r="501" spans="1:3" x14ac:dyDescent="0.25">
      <c r="A501" s="5" t="s">
        <v>115</v>
      </c>
      <c r="B501" s="5" t="s">
        <v>116</v>
      </c>
      <c r="C501" s="6">
        <v>22500</v>
      </c>
    </row>
    <row r="502" spans="1:3" x14ac:dyDescent="0.25">
      <c r="A502" s="5" t="s">
        <v>117</v>
      </c>
      <c r="B502" s="5" t="s">
        <v>118</v>
      </c>
      <c r="C502" s="6">
        <v>22500</v>
      </c>
    </row>
    <row r="503" spans="1:3" x14ac:dyDescent="0.25">
      <c r="A503" s="3" t="s">
        <v>182</v>
      </c>
      <c r="B503" s="3" t="s">
        <v>6</v>
      </c>
      <c r="C503" s="4">
        <v>3066382</v>
      </c>
    </row>
    <row r="504" spans="1:3" x14ac:dyDescent="0.25">
      <c r="A504" s="3" t="s">
        <v>183</v>
      </c>
      <c r="B504" s="3" t="s">
        <v>6</v>
      </c>
      <c r="C504" s="4">
        <v>462175</v>
      </c>
    </row>
    <row r="505" spans="1:3" x14ac:dyDescent="0.25">
      <c r="A505" s="3" t="s">
        <v>184</v>
      </c>
      <c r="B505" s="3" t="s">
        <v>6</v>
      </c>
      <c r="C505" s="4">
        <v>6996</v>
      </c>
    </row>
    <row r="506" spans="1:3" x14ac:dyDescent="0.25">
      <c r="A506" s="5" t="s">
        <v>75</v>
      </c>
      <c r="B506" s="5" t="s">
        <v>21</v>
      </c>
      <c r="C506" s="6">
        <v>4242</v>
      </c>
    </row>
    <row r="507" spans="1:3" x14ac:dyDescent="0.25">
      <c r="A507" s="5" t="s">
        <v>76</v>
      </c>
      <c r="B507" s="5" t="s">
        <v>23</v>
      </c>
      <c r="C507" s="6">
        <v>3432</v>
      </c>
    </row>
    <row r="508" spans="1:3" ht="23.25" x14ac:dyDescent="0.25">
      <c r="A508" s="5" t="s">
        <v>77</v>
      </c>
      <c r="B508" s="5" t="s">
        <v>25</v>
      </c>
      <c r="C508" s="6">
        <v>810</v>
      </c>
    </row>
    <row r="509" spans="1:3" x14ac:dyDescent="0.25">
      <c r="A509" s="5" t="s">
        <v>10</v>
      </c>
      <c r="B509" s="5" t="s">
        <v>11</v>
      </c>
      <c r="C509" s="6">
        <v>2754</v>
      </c>
    </row>
    <row r="510" spans="1:3" x14ac:dyDescent="0.25">
      <c r="A510" s="5" t="s">
        <v>12</v>
      </c>
      <c r="B510" s="5" t="s">
        <v>13</v>
      </c>
      <c r="C510" s="6">
        <v>2203</v>
      </c>
    </row>
    <row r="511" spans="1:3" ht="23.25" x14ac:dyDescent="0.25">
      <c r="A511" s="5" t="s">
        <v>78</v>
      </c>
      <c r="B511" s="5" t="s">
        <v>31</v>
      </c>
      <c r="C511" s="6">
        <v>551</v>
      </c>
    </row>
    <row r="512" spans="1:3" x14ac:dyDescent="0.25">
      <c r="A512" s="3" t="s">
        <v>185</v>
      </c>
      <c r="B512" s="3" t="s">
        <v>6</v>
      </c>
      <c r="C512" s="4">
        <v>1530</v>
      </c>
    </row>
    <row r="513" spans="1:3" x14ac:dyDescent="0.25">
      <c r="A513" s="5" t="s">
        <v>10</v>
      </c>
      <c r="B513" s="5" t="s">
        <v>11</v>
      </c>
      <c r="C513" s="6">
        <v>1530</v>
      </c>
    </row>
    <row r="514" spans="1:3" x14ac:dyDescent="0.25">
      <c r="A514" s="5" t="s">
        <v>12</v>
      </c>
      <c r="B514" s="5" t="s">
        <v>13</v>
      </c>
      <c r="C514" s="6">
        <v>1530</v>
      </c>
    </row>
    <row r="515" spans="1:3" x14ac:dyDescent="0.25">
      <c r="A515" s="3" t="s">
        <v>186</v>
      </c>
      <c r="B515" s="3" t="s">
        <v>6</v>
      </c>
      <c r="C515" s="4">
        <v>108304</v>
      </c>
    </row>
    <row r="516" spans="1:3" x14ac:dyDescent="0.25">
      <c r="A516" s="5" t="s">
        <v>10</v>
      </c>
      <c r="B516" s="5" t="s">
        <v>11</v>
      </c>
      <c r="C516" s="6">
        <v>22650</v>
      </c>
    </row>
    <row r="517" spans="1:3" x14ac:dyDescent="0.25">
      <c r="A517" s="5" t="s">
        <v>12</v>
      </c>
      <c r="B517" s="5" t="s">
        <v>13</v>
      </c>
      <c r="C517" s="6">
        <v>22650</v>
      </c>
    </row>
    <row r="518" spans="1:3" x14ac:dyDescent="0.25">
      <c r="A518" s="5" t="s">
        <v>115</v>
      </c>
      <c r="B518" s="5" t="s">
        <v>116</v>
      </c>
      <c r="C518" s="6">
        <v>76153</v>
      </c>
    </row>
    <row r="519" spans="1:3" x14ac:dyDescent="0.25">
      <c r="A519" s="5" t="s">
        <v>117</v>
      </c>
      <c r="B519" s="5" t="s">
        <v>118</v>
      </c>
      <c r="C519" s="6">
        <v>76153</v>
      </c>
    </row>
    <row r="520" spans="1:3" x14ac:dyDescent="0.25">
      <c r="A520" s="5" t="s">
        <v>126</v>
      </c>
      <c r="B520" s="5" t="s">
        <v>43</v>
      </c>
      <c r="C520" s="6">
        <v>9501</v>
      </c>
    </row>
    <row r="521" spans="1:3" ht="23.25" x14ac:dyDescent="0.25">
      <c r="A521" s="5" t="s">
        <v>187</v>
      </c>
      <c r="B521" s="5" t="s">
        <v>188</v>
      </c>
      <c r="C521" s="6">
        <v>9501</v>
      </c>
    </row>
    <row r="522" spans="1:3" x14ac:dyDescent="0.25">
      <c r="A522" s="3" t="s">
        <v>189</v>
      </c>
      <c r="B522" s="3" t="s">
        <v>6</v>
      </c>
      <c r="C522" s="4">
        <v>2000</v>
      </c>
    </row>
    <row r="523" spans="1:3" x14ac:dyDescent="0.25">
      <c r="A523" s="5" t="s">
        <v>10</v>
      </c>
      <c r="B523" s="5" t="s">
        <v>11</v>
      </c>
      <c r="C523" s="6">
        <v>2000</v>
      </c>
    </row>
    <row r="524" spans="1:3" x14ac:dyDescent="0.25">
      <c r="A524" s="5" t="s">
        <v>12</v>
      </c>
      <c r="B524" s="5" t="s">
        <v>13</v>
      </c>
      <c r="C524" s="6">
        <v>2000</v>
      </c>
    </row>
    <row r="525" spans="1:3" x14ac:dyDescent="0.25">
      <c r="A525" s="3" t="s">
        <v>190</v>
      </c>
      <c r="B525" s="3" t="s">
        <v>6</v>
      </c>
      <c r="C525" s="4">
        <v>1800</v>
      </c>
    </row>
    <row r="526" spans="1:3" x14ac:dyDescent="0.25">
      <c r="A526" s="5" t="s">
        <v>10</v>
      </c>
      <c r="B526" s="5" t="s">
        <v>11</v>
      </c>
      <c r="C526" s="6">
        <v>1800</v>
      </c>
    </row>
    <row r="527" spans="1:3" x14ac:dyDescent="0.25">
      <c r="A527" s="5" t="s">
        <v>12</v>
      </c>
      <c r="B527" s="5" t="s">
        <v>13</v>
      </c>
      <c r="C527" s="6">
        <v>1800</v>
      </c>
    </row>
    <row r="528" spans="1:3" x14ac:dyDescent="0.25">
      <c r="A528" s="3" t="s">
        <v>191</v>
      </c>
      <c r="B528" s="3" t="s">
        <v>6</v>
      </c>
      <c r="C528" s="4">
        <v>236251</v>
      </c>
    </row>
    <row r="529" spans="1:3" x14ac:dyDescent="0.25">
      <c r="A529" s="5" t="s">
        <v>10</v>
      </c>
      <c r="B529" s="5" t="s">
        <v>11</v>
      </c>
      <c r="C529" s="6">
        <v>236251</v>
      </c>
    </row>
    <row r="530" spans="1:3" x14ac:dyDescent="0.25">
      <c r="A530" s="5" t="s">
        <v>12</v>
      </c>
      <c r="B530" s="5" t="s">
        <v>13</v>
      </c>
      <c r="C530" s="6">
        <v>236251</v>
      </c>
    </row>
    <row r="531" spans="1:3" x14ac:dyDescent="0.25">
      <c r="A531" s="3" t="s">
        <v>192</v>
      </c>
      <c r="B531" s="3" t="s">
        <v>6</v>
      </c>
      <c r="C531" s="4">
        <v>15194</v>
      </c>
    </row>
    <row r="532" spans="1:3" x14ac:dyDescent="0.25">
      <c r="A532" s="5" t="s">
        <v>75</v>
      </c>
      <c r="B532" s="5" t="s">
        <v>21</v>
      </c>
      <c r="C532" s="6">
        <v>9304</v>
      </c>
    </row>
    <row r="533" spans="1:3" x14ac:dyDescent="0.25">
      <c r="A533" s="5" t="s">
        <v>76</v>
      </c>
      <c r="B533" s="5" t="s">
        <v>23</v>
      </c>
      <c r="C533" s="6">
        <v>7528</v>
      </c>
    </row>
    <row r="534" spans="1:3" ht="23.25" x14ac:dyDescent="0.25">
      <c r="A534" s="5" t="s">
        <v>77</v>
      </c>
      <c r="B534" s="5" t="s">
        <v>25</v>
      </c>
      <c r="C534" s="6">
        <v>1776</v>
      </c>
    </row>
    <row r="535" spans="1:3" x14ac:dyDescent="0.25">
      <c r="A535" s="5" t="s">
        <v>10</v>
      </c>
      <c r="B535" s="5" t="s">
        <v>11</v>
      </c>
      <c r="C535" s="6">
        <v>5890</v>
      </c>
    </row>
    <row r="536" spans="1:3" x14ac:dyDescent="0.25">
      <c r="A536" s="5" t="s">
        <v>114</v>
      </c>
      <c r="B536" s="5" t="s">
        <v>28</v>
      </c>
      <c r="C536" s="6">
        <v>16</v>
      </c>
    </row>
    <row r="537" spans="1:3" x14ac:dyDescent="0.25">
      <c r="A537" s="5" t="s">
        <v>12</v>
      </c>
      <c r="B537" s="5" t="s">
        <v>13</v>
      </c>
      <c r="C537" s="6">
        <v>5516</v>
      </c>
    </row>
    <row r="538" spans="1:3" ht="23.25" x14ac:dyDescent="0.25">
      <c r="A538" s="5" t="s">
        <v>78</v>
      </c>
      <c r="B538" s="5" t="s">
        <v>31</v>
      </c>
      <c r="C538" s="6">
        <v>358</v>
      </c>
    </row>
    <row r="539" spans="1:3" x14ac:dyDescent="0.25">
      <c r="A539" s="3" t="s">
        <v>193</v>
      </c>
      <c r="B539" s="3" t="s">
        <v>6</v>
      </c>
      <c r="C539" s="4">
        <v>7309</v>
      </c>
    </row>
    <row r="540" spans="1:3" x14ac:dyDescent="0.25">
      <c r="A540" s="5" t="s">
        <v>75</v>
      </c>
      <c r="B540" s="5" t="s">
        <v>21</v>
      </c>
      <c r="C540" s="6">
        <v>3678</v>
      </c>
    </row>
    <row r="541" spans="1:3" x14ac:dyDescent="0.25">
      <c r="A541" s="5" t="s">
        <v>76</v>
      </c>
      <c r="B541" s="5" t="s">
        <v>23</v>
      </c>
      <c r="C541" s="6">
        <v>2976</v>
      </c>
    </row>
    <row r="542" spans="1:3" ht="23.25" x14ac:dyDescent="0.25">
      <c r="A542" s="5" t="s">
        <v>77</v>
      </c>
      <c r="B542" s="5" t="s">
        <v>25</v>
      </c>
      <c r="C542" s="6">
        <v>702</v>
      </c>
    </row>
    <row r="543" spans="1:3" x14ac:dyDescent="0.25">
      <c r="A543" s="5" t="s">
        <v>10</v>
      </c>
      <c r="B543" s="5" t="s">
        <v>11</v>
      </c>
      <c r="C543" s="6">
        <v>3631</v>
      </c>
    </row>
    <row r="544" spans="1:3" x14ac:dyDescent="0.25">
      <c r="A544" s="5" t="s">
        <v>12</v>
      </c>
      <c r="B544" s="5" t="s">
        <v>13</v>
      </c>
      <c r="C544" s="6">
        <v>2716</v>
      </c>
    </row>
    <row r="545" spans="1:3" ht="23.25" x14ac:dyDescent="0.25">
      <c r="A545" s="5" t="s">
        <v>78</v>
      </c>
      <c r="B545" s="5" t="s">
        <v>31</v>
      </c>
      <c r="C545" s="6">
        <v>915</v>
      </c>
    </row>
    <row r="546" spans="1:3" x14ac:dyDescent="0.25">
      <c r="A546" s="3" t="s">
        <v>194</v>
      </c>
      <c r="B546" s="3" t="s">
        <v>6</v>
      </c>
      <c r="C546" s="4">
        <v>1150</v>
      </c>
    </row>
    <row r="547" spans="1:3" x14ac:dyDescent="0.25">
      <c r="A547" s="5" t="s">
        <v>10</v>
      </c>
      <c r="B547" s="5" t="s">
        <v>11</v>
      </c>
      <c r="C547" s="6">
        <v>1150</v>
      </c>
    </row>
    <row r="548" spans="1:3" x14ac:dyDescent="0.25">
      <c r="A548" s="5" t="s">
        <v>12</v>
      </c>
      <c r="B548" s="5" t="s">
        <v>13</v>
      </c>
      <c r="C548" s="6">
        <v>1150</v>
      </c>
    </row>
    <row r="549" spans="1:3" x14ac:dyDescent="0.25">
      <c r="A549" s="3" t="s">
        <v>195</v>
      </c>
      <c r="B549" s="3" t="s">
        <v>6</v>
      </c>
      <c r="C549" s="4">
        <v>6432</v>
      </c>
    </row>
    <row r="550" spans="1:3" x14ac:dyDescent="0.25">
      <c r="A550" s="5" t="s">
        <v>75</v>
      </c>
      <c r="B550" s="5" t="s">
        <v>21</v>
      </c>
      <c r="C550" s="6">
        <v>3140</v>
      </c>
    </row>
    <row r="551" spans="1:3" x14ac:dyDescent="0.25">
      <c r="A551" s="5" t="s">
        <v>76</v>
      </c>
      <c r="B551" s="5" t="s">
        <v>23</v>
      </c>
      <c r="C551" s="6">
        <v>2541</v>
      </c>
    </row>
    <row r="552" spans="1:3" ht="23.25" x14ac:dyDescent="0.25">
      <c r="A552" s="5" t="s">
        <v>77</v>
      </c>
      <c r="B552" s="5" t="s">
        <v>25</v>
      </c>
      <c r="C552" s="6">
        <v>599</v>
      </c>
    </row>
    <row r="553" spans="1:3" x14ac:dyDescent="0.25">
      <c r="A553" s="5" t="s">
        <v>10</v>
      </c>
      <c r="B553" s="5" t="s">
        <v>11</v>
      </c>
      <c r="C553" s="6">
        <v>3292</v>
      </c>
    </row>
    <row r="554" spans="1:3" x14ac:dyDescent="0.25">
      <c r="A554" s="5" t="s">
        <v>12</v>
      </c>
      <c r="B554" s="5" t="s">
        <v>13</v>
      </c>
      <c r="C554" s="6">
        <v>1050</v>
      </c>
    </row>
    <row r="555" spans="1:3" ht="23.25" x14ac:dyDescent="0.25">
      <c r="A555" s="5" t="s">
        <v>78</v>
      </c>
      <c r="B555" s="5" t="s">
        <v>31</v>
      </c>
      <c r="C555" s="6">
        <v>2242</v>
      </c>
    </row>
    <row r="556" spans="1:3" x14ac:dyDescent="0.25">
      <c r="A556" s="3" t="s">
        <v>196</v>
      </c>
      <c r="B556" s="3" t="s">
        <v>6</v>
      </c>
      <c r="C556" s="4">
        <v>75209</v>
      </c>
    </row>
    <row r="557" spans="1:3" x14ac:dyDescent="0.25">
      <c r="A557" s="5" t="s">
        <v>75</v>
      </c>
      <c r="B557" s="5" t="s">
        <v>21</v>
      </c>
      <c r="C557" s="6">
        <v>38785</v>
      </c>
    </row>
    <row r="558" spans="1:3" x14ac:dyDescent="0.25">
      <c r="A558" s="5" t="s">
        <v>76</v>
      </c>
      <c r="B558" s="5" t="s">
        <v>23</v>
      </c>
      <c r="C558" s="6">
        <v>31220</v>
      </c>
    </row>
    <row r="559" spans="1:3" ht="23.25" x14ac:dyDescent="0.25">
      <c r="A559" s="5" t="s">
        <v>77</v>
      </c>
      <c r="B559" s="5" t="s">
        <v>25</v>
      </c>
      <c r="C559" s="6">
        <v>7565</v>
      </c>
    </row>
    <row r="560" spans="1:3" x14ac:dyDescent="0.25">
      <c r="A560" s="5" t="s">
        <v>10</v>
      </c>
      <c r="B560" s="5" t="s">
        <v>11</v>
      </c>
      <c r="C560" s="6">
        <v>29448</v>
      </c>
    </row>
    <row r="561" spans="1:3" x14ac:dyDescent="0.25">
      <c r="A561" s="5" t="s">
        <v>12</v>
      </c>
      <c r="B561" s="5" t="s">
        <v>13</v>
      </c>
      <c r="C561" s="6">
        <v>13079</v>
      </c>
    </row>
    <row r="562" spans="1:3" ht="23.25" x14ac:dyDescent="0.25">
      <c r="A562" s="5" t="s">
        <v>78</v>
      </c>
      <c r="B562" s="5" t="s">
        <v>31</v>
      </c>
      <c r="C562" s="6">
        <v>16369</v>
      </c>
    </row>
    <row r="563" spans="1:3" x14ac:dyDescent="0.25">
      <c r="A563" s="5" t="s">
        <v>79</v>
      </c>
      <c r="B563" s="5" t="s">
        <v>35</v>
      </c>
      <c r="C563" s="6">
        <v>6976</v>
      </c>
    </row>
    <row r="564" spans="1:3" x14ac:dyDescent="0.25">
      <c r="A564" s="5" t="s">
        <v>80</v>
      </c>
      <c r="B564" s="5" t="s">
        <v>37</v>
      </c>
      <c r="C564" s="6">
        <v>6976</v>
      </c>
    </row>
    <row r="565" spans="1:3" x14ac:dyDescent="0.25">
      <c r="A565" s="3" t="s">
        <v>197</v>
      </c>
      <c r="B565" s="3" t="s">
        <v>6</v>
      </c>
      <c r="C565" s="4">
        <v>2474561</v>
      </c>
    </row>
    <row r="566" spans="1:3" x14ac:dyDescent="0.25">
      <c r="A566" s="3" t="s">
        <v>198</v>
      </c>
      <c r="B566" s="3" t="s">
        <v>6</v>
      </c>
      <c r="C566" s="4">
        <v>594225</v>
      </c>
    </row>
    <row r="567" spans="1:3" x14ac:dyDescent="0.25">
      <c r="A567" s="3" t="s">
        <v>199</v>
      </c>
      <c r="B567" s="3" t="s">
        <v>6</v>
      </c>
      <c r="C567" s="4">
        <v>12630</v>
      </c>
    </row>
    <row r="568" spans="1:3" x14ac:dyDescent="0.25">
      <c r="A568" s="5" t="s">
        <v>20</v>
      </c>
      <c r="B568" s="5" t="s">
        <v>21</v>
      </c>
      <c r="C568" s="6">
        <v>8094</v>
      </c>
    </row>
    <row r="569" spans="1:3" x14ac:dyDescent="0.25">
      <c r="A569" s="5" t="s">
        <v>22</v>
      </c>
      <c r="B569" s="5" t="s">
        <v>23</v>
      </c>
      <c r="C569" s="6">
        <v>6549</v>
      </c>
    </row>
    <row r="570" spans="1:3" ht="23.25" x14ac:dyDescent="0.25">
      <c r="A570" s="5" t="s">
        <v>24</v>
      </c>
      <c r="B570" s="5" t="s">
        <v>25</v>
      </c>
      <c r="C570" s="6">
        <v>1545</v>
      </c>
    </row>
    <row r="571" spans="1:3" x14ac:dyDescent="0.25">
      <c r="A571" s="5" t="s">
        <v>26</v>
      </c>
      <c r="B571" s="5" t="s">
        <v>11</v>
      </c>
      <c r="C571" s="6">
        <v>3336</v>
      </c>
    </row>
    <row r="572" spans="1:3" x14ac:dyDescent="0.25">
      <c r="A572" s="5" t="s">
        <v>29</v>
      </c>
      <c r="B572" s="5" t="s">
        <v>13</v>
      </c>
      <c r="C572" s="6">
        <v>1990</v>
      </c>
    </row>
    <row r="573" spans="1:3" ht="23.25" x14ac:dyDescent="0.25">
      <c r="A573" s="5" t="s">
        <v>30</v>
      </c>
      <c r="B573" s="5" t="s">
        <v>31</v>
      </c>
      <c r="C573" s="6">
        <v>946</v>
      </c>
    </row>
    <row r="574" spans="1:3" x14ac:dyDescent="0.25">
      <c r="A574" s="5" t="s">
        <v>200</v>
      </c>
      <c r="B574" s="5" t="s">
        <v>201</v>
      </c>
      <c r="C574" s="6">
        <v>400</v>
      </c>
    </row>
    <row r="575" spans="1:3" x14ac:dyDescent="0.25">
      <c r="A575" s="5" t="s">
        <v>34</v>
      </c>
      <c r="B575" s="5" t="s">
        <v>35</v>
      </c>
      <c r="C575" s="6">
        <v>1200</v>
      </c>
    </row>
    <row r="576" spans="1:3" x14ac:dyDescent="0.25">
      <c r="A576" s="5" t="s">
        <v>36</v>
      </c>
      <c r="B576" s="5" t="s">
        <v>37</v>
      </c>
      <c r="C576" s="6">
        <v>1200</v>
      </c>
    </row>
    <row r="577" spans="1:3" x14ac:dyDescent="0.25">
      <c r="A577" s="3" t="s">
        <v>202</v>
      </c>
      <c r="B577" s="3" t="s">
        <v>6</v>
      </c>
      <c r="C577" s="4">
        <v>17500</v>
      </c>
    </row>
    <row r="578" spans="1:3" x14ac:dyDescent="0.25">
      <c r="A578" s="5" t="s">
        <v>20</v>
      </c>
      <c r="B578" s="5" t="s">
        <v>21</v>
      </c>
      <c r="C578" s="6">
        <v>13523</v>
      </c>
    </row>
    <row r="579" spans="1:3" x14ac:dyDescent="0.25">
      <c r="A579" s="5" t="s">
        <v>22</v>
      </c>
      <c r="B579" s="5" t="s">
        <v>23</v>
      </c>
      <c r="C579" s="6">
        <v>10942</v>
      </c>
    </row>
    <row r="580" spans="1:3" ht="23.25" x14ac:dyDescent="0.25">
      <c r="A580" s="5" t="s">
        <v>24</v>
      </c>
      <c r="B580" s="5" t="s">
        <v>25</v>
      </c>
      <c r="C580" s="6">
        <v>2581</v>
      </c>
    </row>
    <row r="581" spans="1:3" x14ac:dyDescent="0.25">
      <c r="A581" s="5" t="s">
        <v>26</v>
      </c>
      <c r="B581" s="5" t="s">
        <v>11</v>
      </c>
      <c r="C581" s="6">
        <v>2477</v>
      </c>
    </row>
    <row r="582" spans="1:3" x14ac:dyDescent="0.25">
      <c r="A582" s="5" t="s">
        <v>29</v>
      </c>
      <c r="B582" s="5" t="s">
        <v>13</v>
      </c>
      <c r="C582" s="6">
        <v>800</v>
      </c>
    </row>
    <row r="583" spans="1:3" ht="23.25" x14ac:dyDescent="0.25">
      <c r="A583" s="5" t="s">
        <v>30</v>
      </c>
      <c r="B583" s="5" t="s">
        <v>31</v>
      </c>
      <c r="C583" s="6">
        <v>1137</v>
      </c>
    </row>
    <row r="584" spans="1:3" x14ac:dyDescent="0.25">
      <c r="A584" s="5" t="s">
        <v>200</v>
      </c>
      <c r="B584" s="5" t="s">
        <v>201</v>
      </c>
      <c r="C584" s="6">
        <v>540</v>
      </c>
    </row>
    <row r="585" spans="1:3" x14ac:dyDescent="0.25">
      <c r="A585" s="5" t="s">
        <v>34</v>
      </c>
      <c r="B585" s="5" t="s">
        <v>35</v>
      </c>
      <c r="C585" s="6">
        <v>1500</v>
      </c>
    </row>
    <row r="586" spans="1:3" x14ac:dyDescent="0.25">
      <c r="A586" s="5" t="s">
        <v>36</v>
      </c>
      <c r="B586" s="5" t="s">
        <v>37</v>
      </c>
      <c r="C586" s="6">
        <v>1500</v>
      </c>
    </row>
    <row r="587" spans="1:3" x14ac:dyDescent="0.25">
      <c r="A587" s="3" t="s">
        <v>203</v>
      </c>
      <c r="B587" s="3" t="s">
        <v>6</v>
      </c>
      <c r="C587" s="4">
        <v>18477</v>
      </c>
    </row>
    <row r="588" spans="1:3" x14ac:dyDescent="0.25">
      <c r="A588" s="5" t="s">
        <v>20</v>
      </c>
      <c r="B588" s="5" t="s">
        <v>21</v>
      </c>
      <c r="C588" s="6">
        <v>10194</v>
      </c>
    </row>
    <row r="589" spans="1:3" x14ac:dyDescent="0.25">
      <c r="A589" s="5" t="s">
        <v>22</v>
      </c>
      <c r="B589" s="5" t="s">
        <v>23</v>
      </c>
      <c r="C589" s="6">
        <v>8167</v>
      </c>
    </row>
    <row r="590" spans="1:3" ht="23.25" x14ac:dyDescent="0.25">
      <c r="A590" s="5" t="s">
        <v>24</v>
      </c>
      <c r="B590" s="5" t="s">
        <v>25</v>
      </c>
      <c r="C590" s="6">
        <v>2027</v>
      </c>
    </row>
    <row r="591" spans="1:3" x14ac:dyDescent="0.25">
      <c r="A591" s="5" t="s">
        <v>26</v>
      </c>
      <c r="B591" s="5" t="s">
        <v>11</v>
      </c>
      <c r="C591" s="6">
        <v>5938</v>
      </c>
    </row>
    <row r="592" spans="1:3" x14ac:dyDescent="0.25">
      <c r="A592" s="5" t="s">
        <v>29</v>
      </c>
      <c r="B592" s="5" t="s">
        <v>13</v>
      </c>
      <c r="C592" s="6">
        <v>2418</v>
      </c>
    </row>
    <row r="593" spans="1:3" ht="23.25" x14ac:dyDescent="0.25">
      <c r="A593" s="5" t="s">
        <v>30</v>
      </c>
      <c r="B593" s="5" t="s">
        <v>31</v>
      </c>
      <c r="C593" s="6">
        <v>2668</v>
      </c>
    </row>
    <row r="594" spans="1:3" x14ac:dyDescent="0.25">
      <c r="A594" s="5" t="s">
        <v>200</v>
      </c>
      <c r="B594" s="5" t="s">
        <v>201</v>
      </c>
      <c r="C594" s="6">
        <v>852</v>
      </c>
    </row>
    <row r="595" spans="1:3" x14ac:dyDescent="0.25">
      <c r="A595" s="5" t="s">
        <v>34</v>
      </c>
      <c r="B595" s="5" t="s">
        <v>35</v>
      </c>
      <c r="C595" s="6">
        <v>2345</v>
      </c>
    </row>
    <row r="596" spans="1:3" x14ac:dyDescent="0.25">
      <c r="A596" s="5" t="s">
        <v>36</v>
      </c>
      <c r="B596" s="5" t="s">
        <v>37</v>
      </c>
      <c r="C596" s="6">
        <v>2345</v>
      </c>
    </row>
    <row r="597" spans="1:3" x14ac:dyDescent="0.25">
      <c r="A597" s="3" t="s">
        <v>204</v>
      </c>
      <c r="B597" s="3" t="s">
        <v>6</v>
      </c>
      <c r="C597" s="4">
        <v>12387</v>
      </c>
    </row>
    <row r="598" spans="1:3" x14ac:dyDescent="0.25">
      <c r="A598" s="5" t="s">
        <v>20</v>
      </c>
      <c r="B598" s="5" t="s">
        <v>21</v>
      </c>
      <c r="C598" s="6">
        <v>7464</v>
      </c>
    </row>
    <row r="599" spans="1:3" x14ac:dyDescent="0.25">
      <c r="A599" s="5" t="s">
        <v>22</v>
      </c>
      <c r="B599" s="5" t="s">
        <v>23</v>
      </c>
      <c r="C599" s="6">
        <v>6039</v>
      </c>
    </row>
    <row r="600" spans="1:3" ht="23.25" x14ac:dyDescent="0.25">
      <c r="A600" s="5" t="s">
        <v>24</v>
      </c>
      <c r="B600" s="5" t="s">
        <v>25</v>
      </c>
      <c r="C600" s="6">
        <v>1425</v>
      </c>
    </row>
    <row r="601" spans="1:3" x14ac:dyDescent="0.25">
      <c r="A601" s="5" t="s">
        <v>26</v>
      </c>
      <c r="B601" s="5" t="s">
        <v>11</v>
      </c>
      <c r="C601" s="6">
        <v>3783</v>
      </c>
    </row>
    <row r="602" spans="1:3" x14ac:dyDescent="0.25">
      <c r="A602" s="5" t="s">
        <v>29</v>
      </c>
      <c r="B602" s="5" t="s">
        <v>13</v>
      </c>
      <c r="C602" s="6">
        <v>2288</v>
      </c>
    </row>
    <row r="603" spans="1:3" ht="23.25" x14ac:dyDescent="0.25">
      <c r="A603" s="5" t="s">
        <v>30</v>
      </c>
      <c r="B603" s="5" t="s">
        <v>31</v>
      </c>
      <c r="C603" s="6">
        <v>967</v>
      </c>
    </row>
    <row r="604" spans="1:3" x14ac:dyDescent="0.25">
      <c r="A604" s="5" t="s">
        <v>200</v>
      </c>
      <c r="B604" s="5" t="s">
        <v>201</v>
      </c>
      <c r="C604" s="6">
        <v>528</v>
      </c>
    </row>
    <row r="605" spans="1:3" x14ac:dyDescent="0.25">
      <c r="A605" s="5" t="s">
        <v>34</v>
      </c>
      <c r="B605" s="5" t="s">
        <v>35</v>
      </c>
      <c r="C605" s="6">
        <v>1140</v>
      </c>
    </row>
    <row r="606" spans="1:3" x14ac:dyDescent="0.25">
      <c r="A606" s="5" t="s">
        <v>36</v>
      </c>
      <c r="B606" s="5" t="s">
        <v>37</v>
      </c>
      <c r="C606" s="6">
        <v>1140</v>
      </c>
    </row>
    <row r="607" spans="1:3" x14ac:dyDescent="0.25">
      <c r="A607" s="3" t="s">
        <v>205</v>
      </c>
      <c r="B607" s="3" t="s">
        <v>6</v>
      </c>
      <c r="C607" s="4">
        <v>23187</v>
      </c>
    </row>
    <row r="608" spans="1:3" x14ac:dyDescent="0.25">
      <c r="A608" s="5" t="s">
        <v>20</v>
      </c>
      <c r="B608" s="5" t="s">
        <v>21</v>
      </c>
      <c r="C608" s="6">
        <v>16412</v>
      </c>
    </row>
    <row r="609" spans="1:3" x14ac:dyDescent="0.25">
      <c r="A609" s="5" t="s">
        <v>22</v>
      </c>
      <c r="B609" s="5" t="s">
        <v>23</v>
      </c>
      <c r="C609" s="6">
        <v>13279</v>
      </c>
    </row>
    <row r="610" spans="1:3" ht="23.25" x14ac:dyDescent="0.25">
      <c r="A610" s="5" t="s">
        <v>24</v>
      </c>
      <c r="B610" s="5" t="s">
        <v>25</v>
      </c>
      <c r="C610" s="6">
        <v>3133</v>
      </c>
    </row>
    <row r="611" spans="1:3" x14ac:dyDescent="0.25">
      <c r="A611" s="5" t="s">
        <v>26</v>
      </c>
      <c r="B611" s="5" t="s">
        <v>11</v>
      </c>
      <c r="C611" s="6">
        <v>4275</v>
      </c>
    </row>
    <row r="612" spans="1:3" x14ac:dyDescent="0.25">
      <c r="A612" s="5" t="s">
        <v>27</v>
      </c>
      <c r="B612" s="5" t="s">
        <v>28</v>
      </c>
      <c r="C612" s="6">
        <v>30</v>
      </c>
    </row>
    <row r="613" spans="1:3" x14ac:dyDescent="0.25">
      <c r="A613" s="5" t="s">
        <v>29</v>
      </c>
      <c r="B613" s="5" t="s">
        <v>13</v>
      </c>
      <c r="C613" s="6">
        <v>2794</v>
      </c>
    </row>
    <row r="614" spans="1:3" ht="23.25" x14ac:dyDescent="0.25">
      <c r="A614" s="5" t="s">
        <v>30</v>
      </c>
      <c r="B614" s="5" t="s">
        <v>31</v>
      </c>
      <c r="C614" s="6">
        <v>991</v>
      </c>
    </row>
    <row r="615" spans="1:3" x14ac:dyDescent="0.25">
      <c r="A615" s="5" t="s">
        <v>200</v>
      </c>
      <c r="B615" s="5" t="s">
        <v>201</v>
      </c>
      <c r="C615" s="6">
        <v>460</v>
      </c>
    </row>
    <row r="616" spans="1:3" x14ac:dyDescent="0.25">
      <c r="A616" s="5" t="s">
        <v>34</v>
      </c>
      <c r="B616" s="5" t="s">
        <v>35</v>
      </c>
      <c r="C616" s="6">
        <v>2500</v>
      </c>
    </row>
    <row r="617" spans="1:3" x14ac:dyDescent="0.25">
      <c r="A617" s="5" t="s">
        <v>36</v>
      </c>
      <c r="B617" s="5" t="s">
        <v>37</v>
      </c>
      <c r="C617" s="6">
        <v>2500</v>
      </c>
    </row>
    <row r="618" spans="1:3" x14ac:dyDescent="0.25">
      <c r="A618" s="3" t="s">
        <v>206</v>
      </c>
      <c r="B618" s="3" t="s">
        <v>6</v>
      </c>
      <c r="C618" s="4">
        <v>16408</v>
      </c>
    </row>
    <row r="619" spans="1:3" x14ac:dyDescent="0.25">
      <c r="A619" s="5" t="s">
        <v>20</v>
      </c>
      <c r="B619" s="5" t="s">
        <v>21</v>
      </c>
      <c r="C619" s="6">
        <v>9726</v>
      </c>
    </row>
    <row r="620" spans="1:3" x14ac:dyDescent="0.25">
      <c r="A620" s="5" t="s">
        <v>22</v>
      </c>
      <c r="B620" s="5" t="s">
        <v>23</v>
      </c>
      <c r="C620" s="6">
        <v>7869</v>
      </c>
    </row>
    <row r="621" spans="1:3" ht="23.25" x14ac:dyDescent="0.25">
      <c r="A621" s="5" t="s">
        <v>24</v>
      </c>
      <c r="B621" s="5" t="s">
        <v>25</v>
      </c>
      <c r="C621" s="6">
        <v>1857</v>
      </c>
    </row>
    <row r="622" spans="1:3" x14ac:dyDescent="0.25">
      <c r="A622" s="5" t="s">
        <v>26</v>
      </c>
      <c r="B622" s="5" t="s">
        <v>11</v>
      </c>
      <c r="C622" s="6">
        <v>5482</v>
      </c>
    </row>
    <row r="623" spans="1:3" x14ac:dyDescent="0.25">
      <c r="A623" s="5" t="s">
        <v>27</v>
      </c>
      <c r="B623" s="5" t="s">
        <v>28</v>
      </c>
      <c r="C623" s="6">
        <v>30</v>
      </c>
    </row>
    <row r="624" spans="1:3" x14ac:dyDescent="0.25">
      <c r="A624" s="5" t="s">
        <v>29</v>
      </c>
      <c r="B624" s="5" t="s">
        <v>13</v>
      </c>
      <c r="C624" s="6">
        <v>3436</v>
      </c>
    </row>
    <row r="625" spans="1:3" ht="23.25" x14ac:dyDescent="0.25">
      <c r="A625" s="5" t="s">
        <v>30</v>
      </c>
      <c r="B625" s="5" t="s">
        <v>31</v>
      </c>
      <c r="C625" s="6">
        <v>1516</v>
      </c>
    </row>
    <row r="626" spans="1:3" x14ac:dyDescent="0.25">
      <c r="A626" s="5" t="s">
        <v>200</v>
      </c>
      <c r="B626" s="5" t="s">
        <v>201</v>
      </c>
      <c r="C626" s="6">
        <v>500</v>
      </c>
    </row>
    <row r="627" spans="1:3" x14ac:dyDescent="0.25">
      <c r="A627" s="5" t="s">
        <v>34</v>
      </c>
      <c r="B627" s="5" t="s">
        <v>35</v>
      </c>
      <c r="C627" s="6">
        <v>1200</v>
      </c>
    </row>
    <row r="628" spans="1:3" x14ac:dyDescent="0.25">
      <c r="A628" s="5" t="s">
        <v>36</v>
      </c>
      <c r="B628" s="5" t="s">
        <v>37</v>
      </c>
      <c r="C628" s="6">
        <v>1200</v>
      </c>
    </row>
    <row r="629" spans="1:3" x14ac:dyDescent="0.25">
      <c r="A629" s="3" t="s">
        <v>207</v>
      </c>
      <c r="B629" s="3" t="s">
        <v>6</v>
      </c>
      <c r="C629" s="4">
        <v>341899</v>
      </c>
    </row>
    <row r="630" spans="1:3" x14ac:dyDescent="0.25">
      <c r="A630" s="5" t="s">
        <v>20</v>
      </c>
      <c r="B630" s="5" t="s">
        <v>21</v>
      </c>
      <c r="C630" s="6">
        <v>169441</v>
      </c>
    </row>
    <row r="631" spans="1:3" x14ac:dyDescent="0.25">
      <c r="A631" s="5" t="s">
        <v>22</v>
      </c>
      <c r="B631" s="5" t="s">
        <v>23</v>
      </c>
      <c r="C631" s="6">
        <v>136452</v>
      </c>
    </row>
    <row r="632" spans="1:3" ht="23.25" x14ac:dyDescent="0.25">
      <c r="A632" s="5" t="s">
        <v>24</v>
      </c>
      <c r="B632" s="5" t="s">
        <v>25</v>
      </c>
      <c r="C632" s="6">
        <v>32989</v>
      </c>
    </row>
    <row r="633" spans="1:3" x14ac:dyDescent="0.25">
      <c r="A633" s="5" t="s">
        <v>26</v>
      </c>
      <c r="B633" s="5" t="s">
        <v>11</v>
      </c>
      <c r="C633" s="6">
        <v>166458</v>
      </c>
    </row>
    <row r="634" spans="1:3" x14ac:dyDescent="0.25">
      <c r="A634" s="5" t="s">
        <v>27</v>
      </c>
      <c r="B634" s="5" t="s">
        <v>28</v>
      </c>
      <c r="C634" s="6">
        <v>100</v>
      </c>
    </row>
    <row r="635" spans="1:3" x14ac:dyDescent="0.25">
      <c r="A635" s="5" t="s">
        <v>29</v>
      </c>
      <c r="B635" s="5" t="s">
        <v>13</v>
      </c>
      <c r="C635" s="6">
        <v>160643</v>
      </c>
    </row>
    <row r="636" spans="1:3" ht="23.25" x14ac:dyDescent="0.25">
      <c r="A636" s="5" t="s">
        <v>30</v>
      </c>
      <c r="B636" s="5" t="s">
        <v>31</v>
      </c>
      <c r="C636" s="6">
        <v>2300</v>
      </c>
    </row>
    <row r="637" spans="1:3" x14ac:dyDescent="0.25">
      <c r="A637" s="5" t="s">
        <v>200</v>
      </c>
      <c r="B637" s="5" t="s">
        <v>201</v>
      </c>
      <c r="C637" s="6">
        <v>3415</v>
      </c>
    </row>
    <row r="638" spans="1:3" x14ac:dyDescent="0.25">
      <c r="A638" s="5" t="s">
        <v>34</v>
      </c>
      <c r="B638" s="5" t="s">
        <v>35</v>
      </c>
      <c r="C638" s="6">
        <v>6000</v>
      </c>
    </row>
    <row r="639" spans="1:3" x14ac:dyDescent="0.25">
      <c r="A639" s="5" t="s">
        <v>36</v>
      </c>
      <c r="B639" s="5" t="s">
        <v>37</v>
      </c>
      <c r="C639" s="6">
        <v>6000</v>
      </c>
    </row>
    <row r="640" spans="1:3" x14ac:dyDescent="0.25">
      <c r="A640" s="3" t="s">
        <v>208</v>
      </c>
      <c r="B640" s="3" t="s">
        <v>6</v>
      </c>
      <c r="C640" s="4">
        <v>13766</v>
      </c>
    </row>
    <row r="641" spans="1:3" x14ac:dyDescent="0.25">
      <c r="A641" s="5" t="s">
        <v>20</v>
      </c>
      <c r="B641" s="5" t="s">
        <v>21</v>
      </c>
      <c r="C641" s="6">
        <v>9361</v>
      </c>
    </row>
    <row r="642" spans="1:3" x14ac:dyDescent="0.25">
      <c r="A642" s="5" t="s">
        <v>22</v>
      </c>
      <c r="B642" s="5" t="s">
        <v>23</v>
      </c>
      <c r="C642" s="6">
        <v>7493</v>
      </c>
    </row>
    <row r="643" spans="1:3" ht="23.25" x14ac:dyDescent="0.25">
      <c r="A643" s="5" t="s">
        <v>24</v>
      </c>
      <c r="B643" s="5" t="s">
        <v>25</v>
      </c>
      <c r="C643" s="6">
        <v>1868</v>
      </c>
    </row>
    <row r="644" spans="1:3" x14ac:dyDescent="0.25">
      <c r="A644" s="5" t="s">
        <v>26</v>
      </c>
      <c r="B644" s="5" t="s">
        <v>11</v>
      </c>
      <c r="C644" s="6">
        <v>2049</v>
      </c>
    </row>
    <row r="645" spans="1:3" x14ac:dyDescent="0.25">
      <c r="A645" s="5" t="s">
        <v>29</v>
      </c>
      <c r="B645" s="5" t="s">
        <v>13</v>
      </c>
      <c r="C645" s="6">
        <v>424</v>
      </c>
    </row>
    <row r="646" spans="1:3" ht="23.25" x14ac:dyDescent="0.25">
      <c r="A646" s="5" t="s">
        <v>30</v>
      </c>
      <c r="B646" s="5" t="s">
        <v>31</v>
      </c>
      <c r="C646" s="6">
        <v>977</v>
      </c>
    </row>
    <row r="647" spans="1:3" x14ac:dyDescent="0.25">
      <c r="A647" s="5" t="s">
        <v>200</v>
      </c>
      <c r="B647" s="5" t="s">
        <v>201</v>
      </c>
      <c r="C647" s="6">
        <v>648</v>
      </c>
    </row>
    <row r="648" spans="1:3" x14ac:dyDescent="0.25">
      <c r="A648" s="5" t="s">
        <v>34</v>
      </c>
      <c r="B648" s="5" t="s">
        <v>35</v>
      </c>
      <c r="C648" s="6">
        <v>2356</v>
      </c>
    </row>
    <row r="649" spans="1:3" x14ac:dyDescent="0.25">
      <c r="A649" s="5" t="s">
        <v>36</v>
      </c>
      <c r="B649" s="5" t="s">
        <v>37</v>
      </c>
      <c r="C649" s="6">
        <v>2356</v>
      </c>
    </row>
    <row r="650" spans="1:3" x14ac:dyDescent="0.25">
      <c r="A650" s="3" t="s">
        <v>209</v>
      </c>
      <c r="B650" s="3" t="s">
        <v>6</v>
      </c>
      <c r="C650" s="4">
        <v>13459</v>
      </c>
    </row>
    <row r="651" spans="1:3" x14ac:dyDescent="0.25">
      <c r="A651" s="5" t="s">
        <v>20</v>
      </c>
      <c r="B651" s="5" t="s">
        <v>21</v>
      </c>
      <c r="C651" s="6">
        <v>8394</v>
      </c>
    </row>
    <row r="652" spans="1:3" x14ac:dyDescent="0.25">
      <c r="A652" s="5" t="s">
        <v>22</v>
      </c>
      <c r="B652" s="5" t="s">
        <v>23</v>
      </c>
      <c r="C652" s="6">
        <v>6792</v>
      </c>
    </row>
    <row r="653" spans="1:3" ht="23.25" x14ac:dyDescent="0.25">
      <c r="A653" s="5" t="s">
        <v>24</v>
      </c>
      <c r="B653" s="5" t="s">
        <v>25</v>
      </c>
      <c r="C653" s="6">
        <v>1602</v>
      </c>
    </row>
    <row r="654" spans="1:3" x14ac:dyDescent="0.25">
      <c r="A654" s="5" t="s">
        <v>26</v>
      </c>
      <c r="B654" s="5" t="s">
        <v>11</v>
      </c>
      <c r="C654" s="6">
        <v>3065</v>
      </c>
    </row>
    <row r="655" spans="1:3" x14ac:dyDescent="0.25">
      <c r="A655" s="5" t="s">
        <v>29</v>
      </c>
      <c r="B655" s="5" t="s">
        <v>13</v>
      </c>
      <c r="C655" s="6">
        <v>2178</v>
      </c>
    </row>
    <row r="656" spans="1:3" ht="23.25" x14ac:dyDescent="0.25">
      <c r="A656" s="5" t="s">
        <v>30</v>
      </c>
      <c r="B656" s="5" t="s">
        <v>31</v>
      </c>
      <c r="C656" s="6">
        <v>887</v>
      </c>
    </row>
    <row r="657" spans="1:3" x14ac:dyDescent="0.25">
      <c r="A657" s="5" t="s">
        <v>34</v>
      </c>
      <c r="B657" s="5" t="s">
        <v>35</v>
      </c>
      <c r="C657" s="6">
        <v>2000</v>
      </c>
    </row>
    <row r="658" spans="1:3" x14ac:dyDescent="0.25">
      <c r="A658" s="5" t="s">
        <v>36</v>
      </c>
      <c r="B658" s="5" t="s">
        <v>37</v>
      </c>
      <c r="C658" s="6">
        <v>2000</v>
      </c>
    </row>
    <row r="659" spans="1:3" x14ac:dyDescent="0.25">
      <c r="A659" s="3" t="s">
        <v>210</v>
      </c>
      <c r="B659" s="3" t="s">
        <v>6</v>
      </c>
      <c r="C659" s="4">
        <v>25987</v>
      </c>
    </row>
    <row r="660" spans="1:3" x14ac:dyDescent="0.25">
      <c r="A660" s="5" t="s">
        <v>20</v>
      </c>
      <c r="B660" s="5" t="s">
        <v>21</v>
      </c>
      <c r="C660" s="6">
        <v>16761</v>
      </c>
    </row>
    <row r="661" spans="1:3" x14ac:dyDescent="0.25">
      <c r="A661" s="5" t="s">
        <v>22</v>
      </c>
      <c r="B661" s="5" t="s">
        <v>23</v>
      </c>
      <c r="C661" s="6">
        <v>13481</v>
      </c>
    </row>
    <row r="662" spans="1:3" ht="23.25" x14ac:dyDescent="0.25">
      <c r="A662" s="5" t="s">
        <v>24</v>
      </c>
      <c r="B662" s="5" t="s">
        <v>25</v>
      </c>
      <c r="C662" s="6">
        <v>3280</v>
      </c>
    </row>
    <row r="663" spans="1:3" x14ac:dyDescent="0.25">
      <c r="A663" s="5" t="s">
        <v>26</v>
      </c>
      <c r="B663" s="5" t="s">
        <v>11</v>
      </c>
      <c r="C663" s="6">
        <v>5219</v>
      </c>
    </row>
    <row r="664" spans="1:3" x14ac:dyDescent="0.25">
      <c r="A664" s="5" t="s">
        <v>29</v>
      </c>
      <c r="B664" s="5" t="s">
        <v>13</v>
      </c>
      <c r="C664" s="6">
        <v>3211</v>
      </c>
    </row>
    <row r="665" spans="1:3" ht="23.25" x14ac:dyDescent="0.25">
      <c r="A665" s="5" t="s">
        <v>30</v>
      </c>
      <c r="B665" s="5" t="s">
        <v>31</v>
      </c>
      <c r="C665" s="6">
        <v>988</v>
      </c>
    </row>
    <row r="666" spans="1:3" x14ac:dyDescent="0.25">
      <c r="A666" s="5" t="s">
        <v>200</v>
      </c>
      <c r="B666" s="5" t="s">
        <v>201</v>
      </c>
      <c r="C666" s="6">
        <v>1020</v>
      </c>
    </row>
    <row r="667" spans="1:3" x14ac:dyDescent="0.25">
      <c r="A667" s="5" t="s">
        <v>34</v>
      </c>
      <c r="B667" s="5" t="s">
        <v>35</v>
      </c>
      <c r="C667" s="6">
        <v>4007</v>
      </c>
    </row>
    <row r="668" spans="1:3" x14ac:dyDescent="0.25">
      <c r="A668" s="5" t="s">
        <v>36</v>
      </c>
      <c r="B668" s="5" t="s">
        <v>37</v>
      </c>
      <c r="C668" s="6">
        <v>4007</v>
      </c>
    </row>
    <row r="669" spans="1:3" x14ac:dyDescent="0.25">
      <c r="A669" s="3" t="s">
        <v>211</v>
      </c>
      <c r="B669" s="3" t="s">
        <v>6</v>
      </c>
      <c r="C669" s="4">
        <v>2929</v>
      </c>
    </row>
    <row r="670" spans="1:3" x14ac:dyDescent="0.25">
      <c r="A670" s="5" t="s">
        <v>26</v>
      </c>
      <c r="B670" s="5" t="s">
        <v>11</v>
      </c>
      <c r="C670" s="6">
        <v>2929</v>
      </c>
    </row>
    <row r="671" spans="1:3" x14ac:dyDescent="0.25">
      <c r="A671" s="5" t="s">
        <v>29</v>
      </c>
      <c r="B671" s="5" t="s">
        <v>13</v>
      </c>
      <c r="C671" s="6">
        <v>2929</v>
      </c>
    </row>
    <row r="672" spans="1:3" x14ac:dyDescent="0.25">
      <c r="A672" s="3" t="s">
        <v>212</v>
      </c>
      <c r="B672" s="3" t="s">
        <v>6</v>
      </c>
      <c r="C672" s="4">
        <v>14554</v>
      </c>
    </row>
    <row r="673" spans="1:3" x14ac:dyDescent="0.25">
      <c r="A673" s="5" t="s">
        <v>20</v>
      </c>
      <c r="B673" s="5" t="s">
        <v>21</v>
      </c>
      <c r="C673" s="6">
        <v>9298</v>
      </c>
    </row>
    <row r="674" spans="1:3" x14ac:dyDescent="0.25">
      <c r="A674" s="5" t="s">
        <v>22</v>
      </c>
      <c r="B674" s="5" t="s">
        <v>23</v>
      </c>
      <c r="C674" s="6">
        <v>7442</v>
      </c>
    </row>
    <row r="675" spans="1:3" ht="23.25" x14ac:dyDescent="0.25">
      <c r="A675" s="5" t="s">
        <v>24</v>
      </c>
      <c r="B675" s="5" t="s">
        <v>25</v>
      </c>
      <c r="C675" s="6">
        <v>1856</v>
      </c>
    </row>
    <row r="676" spans="1:3" x14ac:dyDescent="0.25">
      <c r="A676" s="5" t="s">
        <v>26</v>
      </c>
      <c r="B676" s="5" t="s">
        <v>11</v>
      </c>
      <c r="C676" s="6">
        <v>2979</v>
      </c>
    </row>
    <row r="677" spans="1:3" x14ac:dyDescent="0.25">
      <c r="A677" s="5" t="s">
        <v>27</v>
      </c>
      <c r="B677" s="5" t="s">
        <v>28</v>
      </c>
      <c r="C677" s="6">
        <v>8</v>
      </c>
    </row>
    <row r="678" spans="1:3" x14ac:dyDescent="0.25">
      <c r="A678" s="5" t="s">
        <v>29</v>
      </c>
      <c r="B678" s="5" t="s">
        <v>13</v>
      </c>
      <c r="C678" s="6">
        <v>1444</v>
      </c>
    </row>
    <row r="679" spans="1:3" ht="23.25" x14ac:dyDescent="0.25">
      <c r="A679" s="5" t="s">
        <v>30</v>
      </c>
      <c r="B679" s="5" t="s">
        <v>31</v>
      </c>
      <c r="C679" s="6">
        <v>887</v>
      </c>
    </row>
    <row r="680" spans="1:3" x14ac:dyDescent="0.25">
      <c r="A680" s="5" t="s">
        <v>200</v>
      </c>
      <c r="B680" s="5" t="s">
        <v>201</v>
      </c>
      <c r="C680" s="6">
        <v>640</v>
      </c>
    </row>
    <row r="681" spans="1:3" x14ac:dyDescent="0.25">
      <c r="A681" s="5" t="s">
        <v>34</v>
      </c>
      <c r="B681" s="5" t="s">
        <v>35</v>
      </c>
      <c r="C681" s="6">
        <v>2277</v>
      </c>
    </row>
    <row r="682" spans="1:3" x14ac:dyDescent="0.25">
      <c r="A682" s="5" t="s">
        <v>36</v>
      </c>
      <c r="B682" s="5" t="s">
        <v>37</v>
      </c>
      <c r="C682" s="6">
        <v>2277</v>
      </c>
    </row>
    <row r="683" spans="1:3" x14ac:dyDescent="0.25">
      <c r="A683" s="3" t="s">
        <v>213</v>
      </c>
      <c r="B683" s="3" t="s">
        <v>6</v>
      </c>
      <c r="C683" s="4">
        <v>23117</v>
      </c>
    </row>
    <row r="684" spans="1:3" x14ac:dyDescent="0.25">
      <c r="A684" s="5" t="s">
        <v>20</v>
      </c>
      <c r="B684" s="5" t="s">
        <v>21</v>
      </c>
      <c r="C684" s="6">
        <v>16717</v>
      </c>
    </row>
    <row r="685" spans="1:3" x14ac:dyDescent="0.25">
      <c r="A685" s="5" t="s">
        <v>22</v>
      </c>
      <c r="B685" s="5" t="s">
        <v>23</v>
      </c>
      <c r="C685" s="6">
        <v>13445</v>
      </c>
    </row>
    <row r="686" spans="1:3" ht="23.25" x14ac:dyDescent="0.25">
      <c r="A686" s="5" t="s">
        <v>24</v>
      </c>
      <c r="B686" s="5" t="s">
        <v>25</v>
      </c>
      <c r="C686" s="6">
        <v>3272</v>
      </c>
    </row>
    <row r="687" spans="1:3" x14ac:dyDescent="0.25">
      <c r="A687" s="5" t="s">
        <v>26</v>
      </c>
      <c r="B687" s="5" t="s">
        <v>11</v>
      </c>
      <c r="C687" s="6">
        <v>3148</v>
      </c>
    </row>
    <row r="688" spans="1:3" x14ac:dyDescent="0.25">
      <c r="A688" s="5" t="s">
        <v>29</v>
      </c>
      <c r="B688" s="5" t="s">
        <v>13</v>
      </c>
      <c r="C688" s="6">
        <v>1314</v>
      </c>
    </row>
    <row r="689" spans="1:3" ht="23.25" x14ac:dyDescent="0.25">
      <c r="A689" s="5" t="s">
        <v>30</v>
      </c>
      <c r="B689" s="5" t="s">
        <v>31</v>
      </c>
      <c r="C689" s="6">
        <v>982</v>
      </c>
    </row>
    <row r="690" spans="1:3" x14ac:dyDescent="0.25">
      <c r="A690" s="5" t="s">
        <v>200</v>
      </c>
      <c r="B690" s="5" t="s">
        <v>201</v>
      </c>
      <c r="C690" s="6">
        <v>852</v>
      </c>
    </row>
    <row r="691" spans="1:3" x14ac:dyDescent="0.25">
      <c r="A691" s="5" t="s">
        <v>34</v>
      </c>
      <c r="B691" s="5" t="s">
        <v>35</v>
      </c>
      <c r="C691" s="6">
        <v>3252</v>
      </c>
    </row>
    <row r="692" spans="1:3" x14ac:dyDescent="0.25">
      <c r="A692" s="5" t="s">
        <v>36</v>
      </c>
      <c r="B692" s="5" t="s">
        <v>37</v>
      </c>
      <c r="C692" s="6">
        <v>3252</v>
      </c>
    </row>
    <row r="693" spans="1:3" x14ac:dyDescent="0.25">
      <c r="A693" s="3" t="s">
        <v>214</v>
      </c>
      <c r="B693" s="3" t="s">
        <v>6</v>
      </c>
      <c r="C693" s="4">
        <v>12230</v>
      </c>
    </row>
    <row r="694" spans="1:3" x14ac:dyDescent="0.25">
      <c r="A694" s="5" t="s">
        <v>20</v>
      </c>
      <c r="B694" s="5" t="s">
        <v>21</v>
      </c>
      <c r="C694" s="6">
        <v>6993</v>
      </c>
    </row>
    <row r="695" spans="1:3" x14ac:dyDescent="0.25">
      <c r="A695" s="5" t="s">
        <v>22</v>
      </c>
      <c r="B695" s="5" t="s">
        <v>23</v>
      </c>
      <c r="C695" s="6">
        <v>5658</v>
      </c>
    </row>
    <row r="696" spans="1:3" ht="23.25" x14ac:dyDescent="0.25">
      <c r="A696" s="5" t="s">
        <v>24</v>
      </c>
      <c r="B696" s="5" t="s">
        <v>25</v>
      </c>
      <c r="C696" s="6">
        <v>1335</v>
      </c>
    </row>
    <row r="697" spans="1:3" x14ac:dyDescent="0.25">
      <c r="A697" s="5" t="s">
        <v>26</v>
      </c>
      <c r="B697" s="5" t="s">
        <v>11</v>
      </c>
      <c r="C697" s="6">
        <v>3814</v>
      </c>
    </row>
    <row r="698" spans="1:3" x14ac:dyDescent="0.25">
      <c r="A698" s="5" t="s">
        <v>27</v>
      </c>
      <c r="B698" s="5" t="s">
        <v>28</v>
      </c>
      <c r="C698" s="6">
        <v>8</v>
      </c>
    </row>
    <row r="699" spans="1:3" x14ac:dyDescent="0.25">
      <c r="A699" s="5" t="s">
        <v>29</v>
      </c>
      <c r="B699" s="5" t="s">
        <v>13</v>
      </c>
      <c r="C699" s="6">
        <v>2471</v>
      </c>
    </row>
    <row r="700" spans="1:3" ht="23.25" x14ac:dyDescent="0.25">
      <c r="A700" s="5" t="s">
        <v>30</v>
      </c>
      <c r="B700" s="5" t="s">
        <v>31</v>
      </c>
      <c r="C700" s="6">
        <v>887</v>
      </c>
    </row>
    <row r="701" spans="1:3" x14ac:dyDescent="0.25">
      <c r="A701" s="5" t="s">
        <v>200</v>
      </c>
      <c r="B701" s="5" t="s">
        <v>201</v>
      </c>
      <c r="C701" s="6">
        <v>448</v>
      </c>
    </row>
    <row r="702" spans="1:3" x14ac:dyDescent="0.25">
      <c r="A702" s="5" t="s">
        <v>34</v>
      </c>
      <c r="B702" s="5" t="s">
        <v>35</v>
      </c>
      <c r="C702" s="6">
        <v>1423</v>
      </c>
    </row>
    <row r="703" spans="1:3" x14ac:dyDescent="0.25">
      <c r="A703" s="5" t="s">
        <v>36</v>
      </c>
      <c r="B703" s="5" t="s">
        <v>37</v>
      </c>
      <c r="C703" s="6">
        <v>1423</v>
      </c>
    </row>
    <row r="704" spans="1:3" x14ac:dyDescent="0.25">
      <c r="A704" s="3" t="s">
        <v>215</v>
      </c>
      <c r="B704" s="3" t="s">
        <v>6</v>
      </c>
      <c r="C704" s="4">
        <v>43705</v>
      </c>
    </row>
    <row r="705" spans="1:3" x14ac:dyDescent="0.25">
      <c r="A705" s="5" t="s">
        <v>20</v>
      </c>
      <c r="B705" s="5" t="s">
        <v>21</v>
      </c>
      <c r="C705" s="6">
        <v>23701</v>
      </c>
    </row>
    <row r="706" spans="1:3" x14ac:dyDescent="0.25">
      <c r="A706" s="5" t="s">
        <v>22</v>
      </c>
      <c r="B706" s="5" t="s">
        <v>23</v>
      </c>
      <c r="C706" s="6">
        <v>19177</v>
      </c>
    </row>
    <row r="707" spans="1:3" ht="23.25" x14ac:dyDescent="0.25">
      <c r="A707" s="5" t="s">
        <v>24</v>
      </c>
      <c r="B707" s="5" t="s">
        <v>25</v>
      </c>
      <c r="C707" s="6">
        <v>4524</v>
      </c>
    </row>
    <row r="708" spans="1:3" x14ac:dyDescent="0.25">
      <c r="A708" s="5" t="s">
        <v>26</v>
      </c>
      <c r="B708" s="5" t="s">
        <v>11</v>
      </c>
      <c r="C708" s="6">
        <v>5678</v>
      </c>
    </row>
    <row r="709" spans="1:3" x14ac:dyDescent="0.25">
      <c r="A709" s="5" t="s">
        <v>27</v>
      </c>
      <c r="B709" s="5" t="s">
        <v>28</v>
      </c>
      <c r="C709" s="6">
        <v>38</v>
      </c>
    </row>
    <row r="710" spans="1:3" x14ac:dyDescent="0.25">
      <c r="A710" s="5" t="s">
        <v>29</v>
      </c>
      <c r="B710" s="5" t="s">
        <v>13</v>
      </c>
      <c r="C710" s="6">
        <v>4091</v>
      </c>
    </row>
    <row r="711" spans="1:3" ht="23.25" x14ac:dyDescent="0.25">
      <c r="A711" s="5" t="s">
        <v>30</v>
      </c>
      <c r="B711" s="5" t="s">
        <v>31</v>
      </c>
      <c r="C711" s="6">
        <v>1549</v>
      </c>
    </row>
    <row r="712" spans="1:3" x14ac:dyDescent="0.25">
      <c r="A712" s="5" t="s">
        <v>34</v>
      </c>
      <c r="B712" s="5" t="s">
        <v>35</v>
      </c>
      <c r="C712" s="6">
        <v>14326</v>
      </c>
    </row>
    <row r="713" spans="1:3" x14ac:dyDescent="0.25">
      <c r="A713" s="5" t="s">
        <v>36</v>
      </c>
      <c r="B713" s="5" t="s">
        <v>37</v>
      </c>
      <c r="C713" s="6">
        <v>14326</v>
      </c>
    </row>
    <row r="714" spans="1:3" x14ac:dyDescent="0.25">
      <c r="A714" s="3" t="s">
        <v>216</v>
      </c>
      <c r="B714" s="3" t="s">
        <v>6</v>
      </c>
      <c r="C714" s="4">
        <v>1990</v>
      </c>
    </row>
    <row r="715" spans="1:3" x14ac:dyDescent="0.25">
      <c r="A715" s="5" t="s">
        <v>26</v>
      </c>
      <c r="B715" s="5" t="s">
        <v>11</v>
      </c>
      <c r="C715" s="6">
        <v>1990</v>
      </c>
    </row>
    <row r="716" spans="1:3" x14ac:dyDescent="0.25">
      <c r="A716" s="5" t="s">
        <v>29</v>
      </c>
      <c r="B716" s="5" t="s">
        <v>13</v>
      </c>
      <c r="C716" s="6">
        <v>1990</v>
      </c>
    </row>
    <row r="717" spans="1:3" x14ac:dyDescent="0.25">
      <c r="A717" s="3" t="s">
        <v>217</v>
      </c>
      <c r="B717" s="3" t="s">
        <v>6</v>
      </c>
      <c r="C717" s="4">
        <v>538718</v>
      </c>
    </row>
    <row r="718" spans="1:3" x14ac:dyDescent="0.25">
      <c r="A718" s="3" t="s">
        <v>218</v>
      </c>
      <c r="B718" s="3" t="s">
        <v>6</v>
      </c>
      <c r="C718" s="4">
        <v>536938</v>
      </c>
    </row>
    <row r="719" spans="1:3" x14ac:dyDescent="0.25">
      <c r="A719" s="5" t="s">
        <v>20</v>
      </c>
      <c r="B719" s="5" t="s">
        <v>21</v>
      </c>
      <c r="C719" s="6">
        <v>380611</v>
      </c>
    </row>
    <row r="720" spans="1:3" x14ac:dyDescent="0.25">
      <c r="A720" s="5" t="s">
        <v>22</v>
      </c>
      <c r="B720" s="5" t="s">
        <v>23</v>
      </c>
      <c r="C720" s="6">
        <v>307397</v>
      </c>
    </row>
    <row r="721" spans="1:3" ht="23.25" x14ac:dyDescent="0.25">
      <c r="A721" s="5" t="s">
        <v>24</v>
      </c>
      <c r="B721" s="5" t="s">
        <v>25</v>
      </c>
      <c r="C721" s="6">
        <v>73214</v>
      </c>
    </row>
    <row r="722" spans="1:3" x14ac:dyDescent="0.25">
      <c r="A722" s="5" t="s">
        <v>26</v>
      </c>
      <c r="B722" s="5" t="s">
        <v>11</v>
      </c>
      <c r="C722" s="6">
        <v>146047</v>
      </c>
    </row>
    <row r="723" spans="1:3" x14ac:dyDescent="0.25">
      <c r="A723" s="5" t="s">
        <v>27</v>
      </c>
      <c r="B723" s="5" t="s">
        <v>28</v>
      </c>
      <c r="C723" s="6">
        <v>1850</v>
      </c>
    </row>
    <row r="724" spans="1:3" x14ac:dyDescent="0.25">
      <c r="A724" s="5" t="s">
        <v>29</v>
      </c>
      <c r="B724" s="5" t="s">
        <v>13</v>
      </c>
      <c r="C724" s="6">
        <v>88244</v>
      </c>
    </row>
    <row r="725" spans="1:3" ht="23.25" x14ac:dyDescent="0.25">
      <c r="A725" s="5" t="s">
        <v>30</v>
      </c>
      <c r="B725" s="5" t="s">
        <v>31</v>
      </c>
      <c r="C725" s="6">
        <v>55842</v>
      </c>
    </row>
    <row r="726" spans="1:3" x14ac:dyDescent="0.25">
      <c r="A726" s="5" t="s">
        <v>32</v>
      </c>
      <c r="B726" s="5" t="s">
        <v>33</v>
      </c>
      <c r="C726" s="6">
        <v>111</v>
      </c>
    </row>
    <row r="727" spans="1:3" x14ac:dyDescent="0.25">
      <c r="A727" s="5" t="s">
        <v>34</v>
      </c>
      <c r="B727" s="5" t="s">
        <v>35</v>
      </c>
      <c r="C727" s="6">
        <v>9692</v>
      </c>
    </row>
    <row r="728" spans="1:3" x14ac:dyDescent="0.25">
      <c r="A728" s="5" t="s">
        <v>53</v>
      </c>
      <c r="B728" s="5" t="s">
        <v>54</v>
      </c>
      <c r="C728" s="6">
        <v>260</v>
      </c>
    </row>
    <row r="729" spans="1:3" x14ac:dyDescent="0.25">
      <c r="A729" s="5" t="s">
        <v>36</v>
      </c>
      <c r="B729" s="5" t="s">
        <v>37</v>
      </c>
      <c r="C729" s="6">
        <v>9432</v>
      </c>
    </row>
    <row r="730" spans="1:3" ht="23.25" x14ac:dyDescent="0.25">
      <c r="A730" s="5" t="s">
        <v>219</v>
      </c>
      <c r="B730" s="5" t="s">
        <v>220</v>
      </c>
      <c r="C730" s="6">
        <v>588</v>
      </c>
    </row>
    <row r="731" spans="1:3" x14ac:dyDescent="0.25">
      <c r="A731" s="5" t="s">
        <v>221</v>
      </c>
      <c r="B731" s="5" t="s">
        <v>222</v>
      </c>
      <c r="C731" s="6">
        <v>588</v>
      </c>
    </row>
    <row r="732" spans="1:3" x14ac:dyDescent="0.25">
      <c r="A732" s="3" t="s">
        <v>223</v>
      </c>
      <c r="B732" s="3" t="s">
        <v>6</v>
      </c>
      <c r="C732" s="4">
        <v>1780</v>
      </c>
    </row>
    <row r="733" spans="1:3" x14ac:dyDescent="0.25">
      <c r="A733" s="5" t="s">
        <v>20</v>
      </c>
      <c r="B733" s="5" t="s">
        <v>21</v>
      </c>
      <c r="C733" s="6">
        <v>189</v>
      </c>
    </row>
    <row r="734" spans="1:3" x14ac:dyDescent="0.25">
      <c r="A734" s="5" t="s">
        <v>22</v>
      </c>
      <c r="B734" s="5" t="s">
        <v>23</v>
      </c>
      <c r="C734" s="6">
        <v>189</v>
      </c>
    </row>
    <row r="735" spans="1:3" x14ac:dyDescent="0.25">
      <c r="A735" s="5" t="s">
        <v>26</v>
      </c>
      <c r="B735" s="5" t="s">
        <v>11</v>
      </c>
      <c r="C735" s="6">
        <v>261</v>
      </c>
    </row>
    <row r="736" spans="1:3" x14ac:dyDescent="0.25">
      <c r="A736" s="5" t="s">
        <v>29</v>
      </c>
      <c r="B736" s="5" t="s">
        <v>13</v>
      </c>
      <c r="C736" s="6">
        <v>160</v>
      </c>
    </row>
    <row r="737" spans="1:3" ht="23.25" x14ac:dyDescent="0.25">
      <c r="A737" s="5" t="s">
        <v>30</v>
      </c>
      <c r="B737" s="5" t="s">
        <v>31</v>
      </c>
      <c r="C737" s="6">
        <v>101</v>
      </c>
    </row>
    <row r="738" spans="1:3" x14ac:dyDescent="0.25">
      <c r="A738" s="5" t="s">
        <v>34</v>
      </c>
      <c r="B738" s="5" t="s">
        <v>35</v>
      </c>
      <c r="C738" s="6">
        <v>1330</v>
      </c>
    </row>
    <row r="739" spans="1:3" x14ac:dyDescent="0.25">
      <c r="A739" s="5" t="s">
        <v>36</v>
      </c>
      <c r="B739" s="5" t="s">
        <v>37</v>
      </c>
      <c r="C739" s="6">
        <v>1330</v>
      </c>
    </row>
    <row r="740" spans="1:3" x14ac:dyDescent="0.25">
      <c r="A740" s="3" t="s">
        <v>224</v>
      </c>
      <c r="B740" s="3" t="s">
        <v>6</v>
      </c>
      <c r="C740" s="4">
        <v>924364</v>
      </c>
    </row>
    <row r="741" spans="1:3" x14ac:dyDescent="0.25">
      <c r="A741" s="3" t="s">
        <v>225</v>
      </c>
      <c r="B741" s="3" t="s">
        <v>6</v>
      </c>
      <c r="C741" s="4">
        <v>459038</v>
      </c>
    </row>
    <row r="742" spans="1:3" x14ac:dyDescent="0.25">
      <c r="A742" s="5" t="s">
        <v>20</v>
      </c>
      <c r="B742" s="5" t="s">
        <v>21</v>
      </c>
      <c r="C742" s="6">
        <v>309411</v>
      </c>
    </row>
    <row r="743" spans="1:3" x14ac:dyDescent="0.25">
      <c r="A743" s="5" t="s">
        <v>22</v>
      </c>
      <c r="B743" s="5" t="s">
        <v>23</v>
      </c>
      <c r="C743" s="6">
        <v>250352</v>
      </c>
    </row>
    <row r="744" spans="1:3" ht="23.25" x14ac:dyDescent="0.25">
      <c r="A744" s="5" t="s">
        <v>24</v>
      </c>
      <c r="B744" s="5" t="s">
        <v>25</v>
      </c>
      <c r="C744" s="6">
        <v>59059</v>
      </c>
    </row>
    <row r="745" spans="1:3" x14ac:dyDescent="0.25">
      <c r="A745" s="5" t="s">
        <v>26</v>
      </c>
      <c r="B745" s="5" t="s">
        <v>11</v>
      </c>
      <c r="C745" s="6">
        <v>121531</v>
      </c>
    </row>
    <row r="746" spans="1:3" x14ac:dyDescent="0.25">
      <c r="A746" s="5" t="s">
        <v>27</v>
      </c>
      <c r="B746" s="5" t="s">
        <v>28</v>
      </c>
      <c r="C746" s="6">
        <v>300</v>
      </c>
    </row>
    <row r="747" spans="1:3" x14ac:dyDescent="0.25">
      <c r="A747" s="5" t="s">
        <v>29</v>
      </c>
      <c r="B747" s="5" t="s">
        <v>13</v>
      </c>
      <c r="C747" s="6">
        <v>82500</v>
      </c>
    </row>
    <row r="748" spans="1:3" ht="23.25" x14ac:dyDescent="0.25">
      <c r="A748" s="5" t="s">
        <v>30</v>
      </c>
      <c r="B748" s="5" t="s">
        <v>31</v>
      </c>
      <c r="C748" s="6">
        <v>38731</v>
      </c>
    </row>
    <row r="749" spans="1:3" x14ac:dyDescent="0.25">
      <c r="A749" s="5" t="s">
        <v>34</v>
      </c>
      <c r="B749" s="5" t="s">
        <v>35</v>
      </c>
      <c r="C749" s="6">
        <v>28096</v>
      </c>
    </row>
    <row r="750" spans="1:3" x14ac:dyDescent="0.25">
      <c r="A750" s="5" t="s">
        <v>36</v>
      </c>
      <c r="B750" s="5" t="s">
        <v>37</v>
      </c>
      <c r="C750" s="6">
        <v>28096</v>
      </c>
    </row>
    <row r="751" spans="1:3" x14ac:dyDescent="0.25">
      <c r="A751" s="3" t="s">
        <v>226</v>
      </c>
      <c r="B751" s="3" t="s">
        <v>6</v>
      </c>
      <c r="C751" s="4">
        <v>37075</v>
      </c>
    </row>
    <row r="752" spans="1:3" x14ac:dyDescent="0.25">
      <c r="A752" s="5" t="s">
        <v>20</v>
      </c>
      <c r="B752" s="5" t="s">
        <v>21</v>
      </c>
      <c r="C752" s="6">
        <v>19155</v>
      </c>
    </row>
    <row r="753" spans="1:3" x14ac:dyDescent="0.25">
      <c r="A753" s="5" t="s">
        <v>22</v>
      </c>
      <c r="B753" s="5" t="s">
        <v>23</v>
      </c>
      <c r="C753" s="6">
        <v>15499</v>
      </c>
    </row>
    <row r="754" spans="1:3" ht="23.25" x14ac:dyDescent="0.25">
      <c r="A754" s="5" t="s">
        <v>24</v>
      </c>
      <c r="B754" s="5" t="s">
        <v>25</v>
      </c>
      <c r="C754" s="6">
        <v>3656</v>
      </c>
    </row>
    <row r="755" spans="1:3" x14ac:dyDescent="0.25">
      <c r="A755" s="5" t="s">
        <v>26</v>
      </c>
      <c r="B755" s="5" t="s">
        <v>11</v>
      </c>
      <c r="C755" s="6">
        <v>14594</v>
      </c>
    </row>
    <row r="756" spans="1:3" x14ac:dyDescent="0.25">
      <c r="A756" s="5" t="s">
        <v>29</v>
      </c>
      <c r="B756" s="5" t="s">
        <v>13</v>
      </c>
      <c r="C756" s="6">
        <v>3547</v>
      </c>
    </row>
    <row r="757" spans="1:3" ht="23.25" x14ac:dyDescent="0.25">
      <c r="A757" s="5" t="s">
        <v>30</v>
      </c>
      <c r="B757" s="5" t="s">
        <v>31</v>
      </c>
      <c r="C757" s="6">
        <v>11047</v>
      </c>
    </row>
    <row r="758" spans="1:3" x14ac:dyDescent="0.25">
      <c r="A758" s="5" t="s">
        <v>34</v>
      </c>
      <c r="B758" s="5" t="s">
        <v>35</v>
      </c>
      <c r="C758" s="6">
        <v>3326</v>
      </c>
    </row>
    <row r="759" spans="1:3" x14ac:dyDescent="0.25">
      <c r="A759" s="5" t="s">
        <v>36</v>
      </c>
      <c r="B759" s="5" t="s">
        <v>37</v>
      </c>
      <c r="C759" s="6">
        <v>3326</v>
      </c>
    </row>
    <row r="760" spans="1:3" x14ac:dyDescent="0.25">
      <c r="A760" s="3" t="s">
        <v>227</v>
      </c>
      <c r="B760" s="3" t="s">
        <v>6</v>
      </c>
      <c r="C760" s="4">
        <v>4095</v>
      </c>
    </row>
    <row r="761" spans="1:3" x14ac:dyDescent="0.25">
      <c r="A761" s="5" t="s">
        <v>26</v>
      </c>
      <c r="B761" s="5" t="s">
        <v>11</v>
      </c>
      <c r="C761" s="6">
        <v>4095</v>
      </c>
    </row>
    <row r="762" spans="1:3" x14ac:dyDescent="0.25">
      <c r="A762" s="5" t="s">
        <v>29</v>
      </c>
      <c r="B762" s="5" t="s">
        <v>13</v>
      </c>
      <c r="C762" s="6">
        <v>4095</v>
      </c>
    </row>
    <row r="763" spans="1:3" x14ac:dyDescent="0.25">
      <c r="A763" s="3" t="s">
        <v>228</v>
      </c>
      <c r="B763" s="3" t="s">
        <v>6</v>
      </c>
      <c r="C763" s="4">
        <v>9277</v>
      </c>
    </row>
    <row r="764" spans="1:3" x14ac:dyDescent="0.25">
      <c r="A764" s="5" t="s">
        <v>20</v>
      </c>
      <c r="B764" s="5" t="s">
        <v>21</v>
      </c>
      <c r="C764" s="6">
        <v>5482</v>
      </c>
    </row>
    <row r="765" spans="1:3" x14ac:dyDescent="0.25">
      <c r="A765" s="5" t="s">
        <v>22</v>
      </c>
      <c r="B765" s="5" t="s">
        <v>23</v>
      </c>
      <c r="C765" s="6">
        <v>4435</v>
      </c>
    </row>
    <row r="766" spans="1:3" ht="23.25" x14ac:dyDescent="0.25">
      <c r="A766" s="5" t="s">
        <v>24</v>
      </c>
      <c r="B766" s="5" t="s">
        <v>25</v>
      </c>
      <c r="C766" s="6">
        <v>1047</v>
      </c>
    </row>
    <row r="767" spans="1:3" x14ac:dyDescent="0.25">
      <c r="A767" s="5" t="s">
        <v>26</v>
      </c>
      <c r="B767" s="5" t="s">
        <v>11</v>
      </c>
      <c r="C767" s="6">
        <v>3795</v>
      </c>
    </row>
    <row r="768" spans="1:3" x14ac:dyDescent="0.25">
      <c r="A768" s="5" t="s">
        <v>27</v>
      </c>
      <c r="B768" s="5" t="s">
        <v>28</v>
      </c>
      <c r="C768" s="6">
        <v>30</v>
      </c>
    </row>
    <row r="769" spans="1:3" x14ac:dyDescent="0.25">
      <c r="A769" s="5" t="s">
        <v>29</v>
      </c>
      <c r="B769" s="5" t="s">
        <v>13</v>
      </c>
      <c r="C769" s="6">
        <v>2756</v>
      </c>
    </row>
    <row r="770" spans="1:3" ht="23.25" x14ac:dyDescent="0.25">
      <c r="A770" s="5" t="s">
        <v>30</v>
      </c>
      <c r="B770" s="5" t="s">
        <v>31</v>
      </c>
      <c r="C770" s="6">
        <v>1009</v>
      </c>
    </row>
    <row r="771" spans="1:3" x14ac:dyDescent="0.25">
      <c r="A771" s="3" t="s">
        <v>229</v>
      </c>
      <c r="B771" s="3" t="s">
        <v>6</v>
      </c>
      <c r="C771" s="4">
        <v>846</v>
      </c>
    </row>
    <row r="772" spans="1:3" x14ac:dyDescent="0.25">
      <c r="A772" s="5" t="s">
        <v>26</v>
      </c>
      <c r="B772" s="5" t="s">
        <v>11</v>
      </c>
      <c r="C772" s="6">
        <v>846</v>
      </c>
    </row>
    <row r="773" spans="1:3" x14ac:dyDescent="0.25">
      <c r="A773" s="5" t="s">
        <v>29</v>
      </c>
      <c r="B773" s="5" t="s">
        <v>13</v>
      </c>
      <c r="C773" s="6">
        <v>846</v>
      </c>
    </row>
    <row r="774" spans="1:3" x14ac:dyDescent="0.25">
      <c r="A774" s="3" t="s">
        <v>230</v>
      </c>
      <c r="B774" s="3" t="s">
        <v>6</v>
      </c>
      <c r="C774" s="4">
        <v>33041</v>
      </c>
    </row>
    <row r="775" spans="1:3" x14ac:dyDescent="0.25">
      <c r="A775" s="5" t="s">
        <v>20</v>
      </c>
      <c r="B775" s="5" t="s">
        <v>21</v>
      </c>
      <c r="C775" s="6">
        <v>25425</v>
      </c>
    </row>
    <row r="776" spans="1:3" x14ac:dyDescent="0.25">
      <c r="A776" s="5" t="s">
        <v>22</v>
      </c>
      <c r="B776" s="5" t="s">
        <v>23</v>
      </c>
      <c r="C776" s="6">
        <v>20572</v>
      </c>
    </row>
    <row r="777" spans="1:3" ht="23.25" x14ac:dyDescent="0.25">
      <c r="A777" s="5" t="s">
        <v>24</v>
      </c>
      <c r="B777" s="5" t="s">
        <v>25</v>
      </c>
      <c r="C777" s="6">
        <v>4853</v>
      </c>
    </row>
    <row r="778" spans="1:3" x14ac:dyDescent="0.25">
      <c r="A778" s="5" t="s">
        <v>26</v>
      </c>
      <c r="B778" s="5" t="s">
        <v>11</v>
      </c>
      <c r="C778" s="6">
        <v>7616</v>
      </c>
    </row>
    <row r="779" spans="1:3" x14ac:dyDescent="0.25">
      <c r="A779" s="5" t="s">
        <v>29</v>
      </c>
      <c r="B779" s="5" t="s">
        <v>13</v>
      </c>
      <c r="C779" s="6">
        <v>2988</v>
      </c>
    </row>
    <row r="780" spans="1:3" ht="23.25" x14ac:dyDescent="0.25">
      <c r="A780" s="5" t="s">
        <v>30</v>
      </c>
      <c r="B780" s="5" t="s">
        <v>31</v>
      </c>
      <c r="C780" s="6">
        <v>4628</v>
      </c>
    </row>
    <row r="781" spans="1:3" x14ac:dyDescent="0.25">
      <c r="A781" s="3" t="s">
        <v>231</v>
      </c>
      <c r="B781" s="3" t="s">
        <v>6</v>
      </c>
      <c r="C781" s="4">
        <v>9205</v>
      </c>
    </row>
    <row r="782" spans="1:3" x14ac:dyDescent="0.25">
      <c r="A782" s="5" t="s">
        <v>26</v>
      </c>
      <c r="B782" s="5" t="s">
        <v>11</v>
      </c>
      <c r="C782" s="6">
        <v>9205</v>
      </c>
    </row>
    <row r="783" spans="1:3" x14ac:dyDescent="0.25">
      <c r="A783" s="5" t="s">
        <v>29</v>
      </c>
      <c r="B783" s="5" t="s">
        <v>13</v>
      </c>
      <c r="C783" s="6">
        <v>9205</v>
      </c>
    </row>
    <row r="784" spans="1:3" x14ac:dyDescent="0.25">
      <c r="A784" s="3" t="s">
        <v>232</v>
      </c>
      <c r="B784" s="3" t="s">
        <v>6</v>
      </c>
      <c r="C784" s="4">
        <v>49592</v>
      </c>
    </row>
    <row r="785" spans="1:3" x14ac:dyDescent="0.25">
      <c r="A785" s="5" t="s">
        <v>20</v>
      </c>
      <c r="B785" s="5" t="s">
        <v>21</v>
      </c>
      <c r="C785" s="6">
        <v>27182</v>
      </c>
    </row>
    <row r="786" spans="1:3" x14ac:dyDescent="0.25">
      <c r="A786" s="5" t="s">
        <v>22</v>
      </c>
      <c r="B786" s="5" t="s">
        <v>23</v>
      </c>
      <c r="C786" s="6">
        <v>21993</v>
      </c>
    </row>
    <row r="787" spans="1:3" ht="23.25" x14ac:dyDescent="0.25">
      <c r="A787" s="5" t="s">
        <v>24</v>
      </c>
      <c r="B787" s="5" t="s">
        <v>25</v>
      </c>
      <c r="C787" s="6">
        <v>5189</v>
      </c>
    </row>
    <row r="788" spans="1:3" x14ac:dyDescent="0.25">
      <c r="A788" s="5" t="s">
        <v>26</v>
      </c>
      <c r="B788" s="5" t="s">
        <v>11</v>
      </c>
      <c r="C788" s="6">
        <v>18910</v>
      </c>
    </row>
    <row r="789" spans="1:3" x14ac:dyDescent="0.25">
      <c r="A789" s="5" t="s">
        <v>27</v>
      </c>
      <c r="B789" s="5" t="s">
        <v>28</v>
      </c>
      <c r="C789" s="6">
        <v>72</v>
      </c>
    </row>
    <row r="790" spans="1:3" x14ac:dyDescent="0.25">
      <c r="A790" s="5" t="s">
        <v>29</v>
      </c>
      <c r="B790" s="5" t="s">
        <v>13</v>
      </c>
      <c r="C790" s="6">
        <v>17107</v>
      </c>
    </row>
    <row r="791" spans="1:3" ht="23.25" x14ac:dyDescent="0.25">
      <c r="A791" s="5" t="s">
        <v>30</v>
      </c>
      <c r="B791" s="5" t="s">
        <v>31</v>
      </c>
      <c r="C791" s="6">
        <v>1731</v>
      </c>
    </row>
    <row r="792" spans="1:3" x14ac:dyDescent="0.25">
      <c r="A792" s="5" t="s">
        <v>34</v>
      </c>
      <c r="B792" s="5" t="s">
        <v>35</v>
      </c>
      <c r="C792" s="6">
        <v>3500</v>
      </c>
    </row>
    <row r="793" spans="1:3" x14ac:dyDescent="0.25">
      <c r="A793" s="5" t="s">
        <v>36</v>
      </c>
      <c r="B793" s="5" t="s">
        <v>37</v>
      </c>
      <c r="C793" s="6">
        <v>3500</v>
      </c>
    </row>
    <row r="794" spans="1:3" x14ac:dyDescent="0.25">
      <c r="A794" s="3" t="s">
        <v>233</v>
      </c>
      <c r="B794" s="3" t="s">
        <v>6</v>
      </c>
      <c r="C794" s="4">
        <v>20354</v>
      </c>
    </row>
    <row r="795" spans="1:3" x14ac:dyDescent="0.25">
      <c r="A795" s="5" t="s">
        <v>26</v>
      </c>
      <c r="B795" s="5" t="s">
        <v>11</v>
      </c>
      <c r="C795" s="6">
        <v>20354</v>
      </c>
    </row>
    <row r="796" spans="1:3" x14ac:dyDescent="0.25">
      <c r="A796" s="5" t="s">
        <v>29</v>
      </c>
      <c r="B796" s="5" t="s">
        <v>13</v>
      </c>
      <c r="C796" s="6">
        <v>20354</v>
      </c>
    </row>
    <row r="797" spans="1:3" x14ac:dyDescent="0.25">
      <c r="A797" s="3" t="s">
        <v>234</v>
      </c>
      <c r="B797" s="3" t="s">
        <v>6</v>
      </c>
      <c r="C797" s="4">
        <v>8210</v>
      </c>
    </row>
    <row r="798" spans="1:3" x14ac:dyDescent="0.25">
      <c r="A798" s="5" t="s">
        <v>26</v>
      </c>
      <c r="B798" s="5" t="s">
        <v>11</v>
      </c>
      <c r="C798" s="6">
        <v>8210</v>
      </c>
    </row>
    <row r="799" spans="1:3" x14ac:dyDescent="0.25">
      <c r="A799" s="5" t="s">
        <v>29</v>
      </c>
      <c r="B799" s="5" t="s">
        <v>13</v>
      </c>
      <c r="C799" s="6">
        <v>8210</v>
      </c>
    </row>
    <row r="800" spans="1:3" x14ac:dyDescent="0.25">
      <c r="A800" s="3" t="s">
        <v>235</v>
      </c>
      <c r="B800" s="3" t="s">
        <v>6</v>
      </c>
      <c r="C800" s="4">
        <v>22286</v>
      </c>
    </row>
    <row r="801" spans="1:3" x14ac:dyDescent="0.25">
      <c r="A801" s="5" t="s">
        <v>20</v>
      </c>
      <c r="B801" s="5" t="s">
        <v>21</v>
      </c>
      <c r="C801" s="6">
        <v>11768</v>
      </c>
    </row>
    <row r="802" spans="1:3" x14ac:dyDescent="0.25">
      <c r="A802" s="5" t="s">
        <v>22</v>
      </c>
      <c r="B802" s="5" t="s">
        <v>23</v>
      </c>
      <c r="C802" s="6">
        <v>9522</v>
      </c>
    </row>
    <row r="803" spans="1:3" ht="23.25" x14ac:dyDescent="0.25">
      <c r="A803" s="5" t="s">
        <v>24</v>
      </c>
      <c r="B803" s="5" t="s">
        <v>25</v>
      </c>
      <c r="C803" s="6">
        <v>2246</v>
      </c>
    </row>
    <row r="804" spans="1:3" x14ac:dyDescent="0.25">
      <c r="A804" s="5" t="s">
        <v>26</v>
      </c>
      <c r="B804" s="5" t="s">
        <v>11</v>
      </c>
      <c r="C804" s="6">
        <v>10518</v>
      </c>
    </row>
    <row r="805" spans="1:3" x14ac:dyDescent="0.25">
      <c r="A805" s="5" t="s">
        <v>29</v>
      </c>
      <c r="B805" s="5" t="s">
        <v>13</v>
      </c>
      <c r="C805" s="6">
        <v>9007</v>
      </c>
    </row>
    <row r="806" spans="1:3" ht="23.25" x14ac:dyDescent="0.25">
      <c r="A806" s="5" t="s">
        <v>30</v>
      </c>
      <c r="B806" s="5" t="s">
        <v>31</v>
      </c>
      <c r="C806" s="6">
        <v>1511</v>
      </c>
    </row>
    <row r="807" spans="1:3" x14ac:dyDescent="0.25">
      <c r="A807" s="3" t="s">
        <v>236</v>
      </c>
      <c r="B807" s="3" t="s">
        <v>6</v>
      </c>
      <c r="C807" s="4">
        <v>4680</v>
      </c>
    </row>
    <row r="808" spans="1:3" x14ac:dyDescent="0.25">
      <c r="A808" s="5" t="s">
        <v>26</v>
      </c>
      <c r="B808" s="5" t="s">
        <v>11</v>
      </c>
      <c r="C808" s="6">
        <v>4680</v>
      </c>
    </row>
    <row r="809" spans="1:3" x14ac:dyDescent="0.25">
      <c r="A809" s="5" t="s">
        <v>29</v>
      </c>
      <c r="B809" s="5" t="s">
        <v>13</v>
      </c>
      <c r="C809" s="6">
        <v>2340</v>
      </c>
    </row>
    <row r="810" spans="1:3" ht="23.25" x14ac:dyDescent="0.25">
      <c r="A810" s="5" t="s">
        <v>30</v>
      </c>
      <c r="B810" s="5" t="s">
        <v>31</v>
      </c>
      <c r="C810" s="6">
        <v>2340</v>
      </c>
    </row>
    <row r="811" spans="1:3" x14ac:dyDescent="0.25">
      <c r="A811" s="3" t="s">
        <v>237</v>
      </c>
      <c r="B811" s="3" t="s">
        <v>6</v>
      </c>
      <c r="C811" s="4">
        <v>118334</v>
      </c>
    </row>
    <row r="812" spans="1:3" x14ac:dyDescent="0.25">
      <c r="A812" s="5" t="s">
        <v>20</v>
      </c>
      <c r="B812" s="5" t="s">
        <v>21</v>
      </c>
      <c r="C812" s="6">
        <v>57820</v>
      </c>
    </row>
    <row r="813" spans="1:3" x14ac:dyDescent="0.25">
      <c r="A813" s="5" t="s">
        <v>22</v>
      </c>
      <c r="B813" s="5" t="s">
        <v>23</v>
      </c>
      <c r="C813" s="6">
        <v>46703</v>
      </c>
    </row>
    <row r="814" spans="1:3" ht="23.25" x14ac:dyDescent="0.25">
      <c r="A814" s="5" t="s">
        <v>24</v>
      </c>
      <c r="B814" s="5" t="s">
        <v>25</v>
      </c>
      <c r="C814" s="6">
        <v>11117</v>
      </c>
    </row>
    <row r="815" spans="1:3" x14ac:dyDescent="0.25">
      <c r="A815" s="5" t="s">
        <v>26</v>
      </c>
      <c r="B815" s="5" t="s">
        <v>11</v>
      </c>
      <c r="C815" s="6">
        <v>54284</v>
      </c>
    </row>
    <row r="816" spans="1:3" x14ac:dyDescent="0.25">
      <c r="A816" s="5" t="s">
        <v>29</v>
      </c>
      <c r="B816" s="5" t="s">
        <v>13</v>
      </c>
      <c r="C816" s="6">
        <v>48249</v>
      </c>
    </row>
    <row r="817" spans="1:3" ht="23.25" x14ac:dyDescent="0.25">
      <c r="A817" s="5" t="s">
        <v>30</v>
      </c>
      <c r="B817" s="5" t="s">
        <v>31</v>
      </c>
      <c r="C817" s="6">
        <v>6035</v>
      </c>
    </row>
    <row r="818" spans="1:3" x14ac:dyDescent="0.25">
      <c r="A818" s="5" t="s">
        <v>34</v>
      </c>
      <c r="B818" s="5" t="s">
        <v>35</v>
      </c>
      <c r="C818" s="6">
        <v>6230</v>
      </c>
    </row>
    <row r="819" spans="1:3" x14ac:dyDescent="0.25">
      <c r="A819" s="5" t="s">
        <v>36</v>
      </c>
      <c r="B819" s="5" t="s">
        <v>37</v>
      </c>
      <c r="C819" s="6">
        <v>6230</v>
      </c>
    </row>
    <row r="820" spans="1:3" x14ac:dyDescent="0.25">
      <c r="A820" s="3" t="s">
        <v>238</v>
      </c>
      <c r="B820" s="3" t="s">
        <v>6</v>
      </c>
      <c r="C820" s="4">
        <v>6865</v>
      </c>
    </row>
    <row r="821" spans="1:3" x14ac:dyDescent="0.25">
      <c r="A821" s="5" t="s">
        <v>26</v>
      </c>
      <c r="B821" s="5" t="s">
        <v>11</v>
      </c>
      <c r="C821" s="6">
        <v>6865</v>
      </c>
    </row>
    <row r="822" spans="1:3" x14ac:dyDescent="0.25">
      <c r="A822" s="5" t="s">
        <v>29</v>
      </c>
      <c r="B822" s="5" t="s">
        <v>13</v>
      </c>
      <c r="C822" s="6">
        <v>6865</v>
      </c>
    </row>
    <row r="823" spans="1:3" x14ac:dyDescent="0.25">
      <c r="A823" s="3" t="s">
        <v>239</v>
      </c>
      <c r="B823" s="3" t="s">
        <v>6</v>
      </c>
      <c r="C823" s="4">
        <v>54615</v>
      </c>
    </row>
    <row r="824" spans="1:3" x14ac:dyDescent="0.25">
      <c r="A824" s="5" t="s">
        <v>20</v>
      </c>
      <c r="B824" s="5" t="s">
        <v>21</v>
      </c>
      <c r="C824" s="6">
        <v>35966</v>
      </c>
    </row>
    <row r="825" spans="1:3" x14ac:dyDescent="0.25">
      <c r="A825" s="5" t="s">
        <v>22</v>
      </c>
      <c r="B825" s="5" t="s">
        <v>23</v>
      </c>
      <c r="C825" s="6">
        <v>29020</v>
      </c>
    </row>
    <row r="826" spans="1:3" ht="23.25" x14ac:dyDescent="0.25">
      <c r="A826" s="5" t="s">
        <v>24</v>
      </c>
      <c r="B826" s="5" t="s">
        <v>25</v>
      </c>
      <c r="C826" s="6">
        <v>6946</v>
      </c>
    </row>
    <row r="827" spans="1:3" x14ac:dyDescent="0.25">
      <c r="A827" s="5" t="s">
        <v>26</v>
      </c>
      <c r="B827" s="5" t="s">
        <v>11</v>
      </c>
      <c r="C827" s="6">
        <v>18649</v>
      </c>
    </row>
    <row r="828" spans="1:3" x14ac:dyDescent="0.25">
      <c r="A828" s="5" t="s">
        <v>27</v>
      </c>
      <c r="B828" s="5" t="s">
        <v>28</v>
      </c>
      <c r="C828" s="6">
        <v>40</v>
      </c>
    </row>
    <row r="829" spans="1:3" x14ac:dyDescent="0.25">
      <c r="A829" s="5" t="s">
        <v>29</v>
      </c>
      <c r="B829" s="5" t="s">
        <v>13</v>
      </c>
      <c r="C829" s="6">
        <v>13678</v>
      </c>
    </row>
    <row r="830" spans="1:3" ht="23.25" x14ac:dyDescent="0.25">
      <c r="A830" s="5" t="s">
        <v>30</v>
      </c>
      <c r="B830" s="5" t="s">
        <v>31</v>
      </c>
      <c r="C830" s="6">
        <v>4856</v>
      </c>
    </row>
    <row r="831" spans="1:3" x14ac:dyDescent="0.25">
      <c r="A831" s="5" t="s">
        <v>32</v>
      </c>
      <c r="B831" s="5" t="s">
        <v>33</v>
      </c>
      <c r="C831" s="6">
        <v>75</v>
      </c>
    </row>
    <row r="832" spans="1:3" x14ac:dyDescent="0.25">
      <c r="A832" s="3" t="s">
        <v>240</v>
      </c>
      <c r="B832" s="3" t="s">
        <v>6</v>
      </c>
      <c r="C832" s="4">
        <v>7520</v>
      </c>
    </row>
    <row r="833" spans="1:3" x14ac:dyDescent="0.25">
      <c r="A833" s="5" t="s">
        <v>26</v>
      </c>
      <c r="B833" s="5" t="s">
        <v>11</v>
      </c>
      <c r="C833" s="6">
        <v>7520</v>
      </c>
    </row>
    <row r="834" spans="1:3" x14ac:dyDescent="0.25">
      <c r="A834" s="5" t="s">
        <v>29</v>
      </c>
      <c r="B834" s="5" t="s">
        <v>13</v>
      </c>
      <c r="C834" s="6">
        <v>7520</v>
      </c>
    </row>
    <row r="835" spans="1:3" x14ac:dyDescent="0.25">
      <c r="A835" s="3" t="s">
        <v>241</v>
      </c>
      <c r="B835" s="3" t="s">
        <v>6</v>
      </c>
      <c r="C835" s="4">
        <v>16270</v>
      </c>
    </row>
    <row r="836" spans="1:3" x14ac:dyDescent="0.25">
      <c r="A836" s="5" t="s">
        <v>20</v>
      </c>
      <c r="B836" s="5" t="s">
        <v>21</v>
      </c>
      <c r="C836" s="6">
        <v>11011</v>
      </c>
    </row>
    <row r="837" spans="1:3" x14ac:dyDescent="0.25">
      <c r="A837" s="5" t="s">
        <v>22</v>
      </c>
      <c r="B837" s="5" t="s">
        <v>23</v>
      </c>
      <c r="C837" s="6">
        <v>8909</v>
      </c>
    </row>
    <row r="838" spans="1:3" ht="23.25" x14ac:dyDescent="0.25">
      <c r="A838" s="5" t="s">
        <v>24</v>
      </c>
      <c r="B838" s="5" t="s">
        <v>25</v>
      </c>
      <c r="C838" s="6">
        <v>2102</v>
      </c>
    </row>
    <row r="839" spans="1:3" x14ac:dyDescent="0.25">
      <c r="A839" s="5" t="s">
        <v>26</v>
      </c>
      <c r="B839" s="5" t="s">
        <v>11</v>
      </c>
      <c r="C839" s="6">
        <v>5259</v>
      </c>
    </row>
    <row r="840" spans="1:3" x14ac:dyDescent="0.25">
      <c r="A840" s="5" t="s">
        <v>29</v>
      </c>
      <c r="B840" s="5" t="s">
        <v>13</v>
      </c>
      <c r="C840" s="6">
        <v>3355</v>
      </c>
    </row>
    <row r="841" spans="1:3" ht="23.25" x14ac:dyDescent="0.25">
      <c r="A841" s="5" t="s">
        <v>30</v>
      </c>
      <c r="B841" s="5" t="s">
        <v>31</v>
      </c>
      <c r="C841" s="6">
        <v>1904</v>
      </c>
    </row>
    <row r="842" spans="1:3" x14ac:dyDescent="0.25">
      <c r="A842" s="3" t="s">
        <v>242</v>
      </c>
      <c r="B842" s="3" t="s">
        <v>6</v>
      </c>
      <c r="C842" s="4">
        <v>4105</v>
      </c>
    </row>
    <row r="843" spans="1:3" x14ac:dyDescent="0.25">
      <c r="A843" s="5" t="s">
        <v>26</v>
      </c>
      <c r="B843" s="5" t="s">
        <v>11</v>
      </c>
      <c r="C843" s="6">
        <v>4105</v>
      </c>
    </row>
    <row r="844" spans="1:3" x14ac:dyDescent="0.25">
      <c r="A844" s="5" t="s">
        <v>29</v>
      </c>
      <c r="B844" s="5" t="s">
        <v>13</v>
      </c>
      <c r="C844" s="6">
        <v>4105</v>
      </c>
    </row>
    <row r="845" spans="1:3" x14ac:dyDescent="0.25">
      <c r="A845" s="3" t="s">
        <v>243</v>
      </c>
      <c r="B845" s="3" t="s">
        <v>6</v>
      </c>
      <c r="C845" s="4">
        <v>50198</v>
      </c>
    </row>
    <row r="846" spans="1:3" x14ac:dyDescent="0.25">
      <c r="A846" s="5" t="s">
        <v>20</v>
      </c>
      <c r="B846" s="5" t="s">
        <v>21</v>
      </c>
      <c r="C846" s="6">
        <v>37471</v>
      </c>
    </row>
    <row r="847" spans="1:3" x14ac:dyDescent="0.25">
      <c r="A847" s="5" t="s">
        <v>22</v>
      </c>
      <c r="B847" s="5" t="s">
        <v>23</v>
      </c>
      <c r="C847" s="6">
        <v>30319</v>
      </c>
    </row>
    <row r="848" spans="1:3" ht="23.25" x14ac:dyDescent="0.25">
      <c r="A848" s="5" t="s">
        <v>24</v>
      </c>
      <c r="B848" s="5" t="s">
        <v>25</v>
      </c>
      <c r="C848" s="6">
        <v>7152</v>
      </c>
    </row>
    <row r="849" spans="1:3" x14ac:dyDescent="0.25">
      <c r="A849" s="5" t="s">
        <v>26</v>
      </c>
      <c r="B849" s="5" t="s">
        <v>11</v>
      </c>
      <c r="C849" s="6">
        <v>12727</v>
      </c>
    </row>
    <row r="850" spans="1:3" x14ac:dyDescent="0.25">
      <c r="A850" s="5" t="s">
        <v>27</v>
      </c>
      <c r="B850" s="5" t="s">
        <v>28</v>
      </c>
      <c r="C850" s="6">
        <v>50</v>
      </c>
    </row>
    <row r="851" spans="1:3" x14ac:dyDescent="0.25">
      <c r="A851" s="5" t="s">
        <v>29</v>
      </c>
      <c r="B851" s="5" t="s">
        <v>13</v>
      </c>
      <c r="C851" s="6">
        <v>6323</v>
      </c>
    </row>
    <row r="852" spans="1:3" ht="23.25" x14ac:dyDescent="0.25">
      <c r="A852" s="5" t="s">
        <v>30</v>
      </c>
      <c r="B852" s="5" t="s">
        <v>31</v>
      </c>
      <c r="C852" s="6">
        <v>6354</v>
      </c>
    </row>
    <row r="853" spans="1:3" x14ac:dyDescent="0.25">
      <c r="A853" s="3" t="s">
        <v>244</v>
      </c>
      <c r="B853" s="3" t="s">
        <v>6</v>
      </c>
      <c r="C853" s="4">
        <v>8758</v>
      </c>
    </row>
    <row r="854" spans="1:3" x14ac:dyDescent="0.25">
      <c r="A854" s="5" t="s">
        <v>26</v>
      </c>
      <c r="B854" s="5" t="s">
        <v>11</v>
      </c>
      <c r="C854" s="6">
        <v>8758</v>
      </c>
    </row>
    <row r="855" spans="1:3" x14ac:dyDescent="0.25">
      <c r="A855" s="5" t="s">
        <v>29</v>
      </c>
      <c r="B855" s="5" t="s">
        <v>13</v>
      </c>
      <c r="C855" s="6">
        <v>5129</v>
      </c>
    </row>
    <row r="856" spans="1:3" ht="23.25" x14ac:dyDescent="0.25">
      <c r="A856" s="5" t="s">
        <v>30</v>
      </c>
      <c r="B856" s="5" t="s">
        <v>31</v>
      </c>
      <c r="C856" s="6">
        <v>3629</v>
      </c>
    </row>
    <row r="857" spans="1:3" x14ac:dyDescent="0.25">
      <c r="A857" s="3" t="s">
        <v>245</v>
      </c>
      <c r="B857" s="3" t="s">
        <v>6</v>
      </c>
      <c r="C857" s="4">
        <v>417254</v>
      </c>
    </row>
    <row r="858" spans="1:3" x14ac:dyDescent="0.25">
      <c r="A858" s="3" t="s">
        <v>246</v>
      </c>
      <c r="B858" s="3" t="s">
        <v>6</v>
      </c>
      <c r="C858" s="4">
        <v>6583</v>
      </c>
    </row>
    <row r="859" spans="1:3" x14ac:dyDescent="0.25">
      <c r="A859" s="5" t="s">
        <v>20</v>
      </c>
      <c r="B859" s="5" t="s">
        <v>21</v>
      </c>
      <c r="C859" s="6">
        <v>5956</v>
      </c>
    </row>
    <row r="860" spans="1:3" x14ac:dyDescent="0.25">
      <c r="A860" s="5" t="s">
        <v>22</v>
      </c>
      <c r="B860" s="5" t="s">
        <v>23</v>
      </c>
      <c r="C860" s="6">
        <v>4819</v>
      </c>
    </row>
    <row r="861" spans="1:3" ht="23.25" x14ac:dyDescent="0.25">
      <c r="A861" s="5" t="s">
        <v>24</v>
      </c>
      <c r="B861" s="5" t="s">
        <v>25</v>
      </c>
      <c r="C861" s="6">
        <v>1137</v>
      </c>
    </row>
    <row r="862" spans="1:3" x14ac:dyDescent="0.25">
      <c r="A862" s="5" t="s">
        <v>26</v>
      </c>
      <c r="B862" s="5" t="s">
        <v>11</v>
      </c>
      <c r="C862" s="6">
        <v>627</v>
      </c>
    </row>
    <row r="863" spans="1:3" x14ac:dyDescent="0.25">
      <c r="A863" s="5" t="s">
        <v>29</v>
      </c>
      <c r="B863" s="5" t="s">
        <v>13</v>
      </c>
      <c r="C863" s="6">
        <v>627</v>
      </c>
    </row>
    <row r="864" spans="1:3" x14ac:dyDescent="0.25">
      <c r="A864" s="3" t="s">
        <v>247</v>
      </c>
      <c r="B864" s="3" t="s">
        <v>6</v>
      </c>
      <c r="C864" s="4">
        <v>14739</v>
      </c>
    </row>
    <row r="865" spans="1:3" x14ac:dyDescent="0.25">
      <c r="A865" s="5" t="s">
        <v>20</v>
      </c>
      <c r="B865" s="5" t="s">
        <v>21</v>
      </c>
      <c r="C865" s="6">
        <v>12533</v>
      </c>
    </row>
    <row r="866" spans="1:3" x14ac:dyDescent="0.25">
      <c r="A866" s="5" t="s">
        <v>22</v>
      </c>
      <c r="B866" s="5" t="s">
        <v>23</v>
      </c>
      <c r="C866" s="6">
        <v>10141</v>
      </c>
    </row>
    <row r="867" spans="1:3" ht="23.25" x14ac:dyDescent="0.25">
      <c r="A867" s="5" t="s">
        <v>24</v>
      </c>
      <c r="B867" s="5" t="s">
        <v>25</v>
      </c>
      <c r="C867" s="6">
        <v>2392</v>
      </c>
    </row>
    <row r="868" spans="1:3" x14ac:dyDescent="0.25">
      <c r="A868" s="5" t="s">
        <v>26</v>
      </c>
      <c r="B868" s="5" t="s">
        <v>11</v>
      </c>
      <c r="C868" s="6">
        <v>2206</v>
      </c>
    </row>
    <row r="869" spans="1:3" x14ac:dyDescent="0.25">
      <c r="A869" s="5" t="s">
        <v>29</v>
      </c>
      <c r="B869" s="5" t="s">
        <v>13</v>
      </c>
      <c r="C869" s="6">
        <v>1991</v>
      </c>
    </row>
    <row r="870" spans="1:3" ht="23.25" x14ac:dyDescent="0.25">
      <c r="A870" s="5" t="s">
        <v>30</v>
      </c>
      <c r="B870" s="5" t="s">
        <v>31</v>
      </c>
      <c r="C870" s="6">
        <v>215</v>
      </c>
    </row>
    <row r="871" spans="1:3" x14ac:dyDescent="0.25">
      <c r="A871" s="3" t="s">
        <v>248</v>
      </c>
      <c r="B871" s="3" t="s">
        <v>6</v>
      </c>
      <c r="C871" s="4">
        <v>244245</v>
      </c>
    </row>
    <row r="872" spans="1:3" x14ac:dyDescent="0.25">
      <c r="A872" s="5" t="s">
        <v>20</v>
      </c>
      <c r="B872" s="5" t="s">
        <v>21</v>
      </c>
      <c r="C872" s="6">
        <v>10718</v>
      </c>
    </row>
    <row r="873" spans="1:3" x14ac:dyDescent="0.25">
      <c r="A873" s="5" t="s">
        <v>22</v>
      </c>
      <c r="B873" s="5" t="s">
        <v>23</v>
      </c>
      <c r="C873" s="6">
        <v>8718</v>
      </c>
    </row>
    <row r="874" spans="1:3" ht="23.25" x14ac:dyDescent="0.25">
      <c r="A874" s="5" t="s">
        <v>24</v>
      </c>
      <c r="B874" s="5" t="s">
        <v>25</v>
      </c>
      <c r="C874" s="6">
        <v>2000</v>
      </c>
    </row>
    <row r="875" spans="1:3" x14ac:dyDescent="0.25">
      <c r="A875" s="5" t="s">
        <v>26</v>
      </c>
      <c r="B875" s="5" t="s">
        <v>11</v>
      </c>
      <c r="C875" s="6">
        <v>223604</v>
      </c>
    </row>
    <row r="876" spans="1:3" x14ac:dyDescent="0.25">
      <c r="A876" s="5" t="s">
        <v>27</v>
      </c>
      <c r="B876" s="5" t="s">
        <v>28</v>
      </c>
      <c r="C876" s="6">
        <v>6000</v>
      </c>
    </row>
    <row r="877" spans="1:3" x14ac:dyDescent="0.25">
      <c r="A877" s="5" t="s">
        <v>29</v>
      </c>
      <c r="B877" s="5" t="s">
        <v>13</v>
      </c>
      <c r="C877" s="6">
        <v>217604</v>
      </c>
    </row>
    <row r="878" spans="1:3" x14ac:dyDescent="0.25">
      <c r="A878" s="5" t="s">
        <v>249</v>
      </c>
      <c r="B878" s="5" t="s">
        <v>116</v>
      </c>
      <c r="C878" s="6">
        <v>9923</v>
      </c>
    </row>
    <row r="879" spans="1:3" x14ac:dyDescent="0.25">
      <c r="A879" s="5" t="s">
        <v>250</v>
      </c>
      <c r="B879" s="5" t="s">
        <v>118</v>
      </c>
      <c r="C879" s="6">
        <v>9923</v>
      </c>
    </row>
    <row r="880" spans="1:3" x14ac:dyDescent="0.25">
      <c r="A880" s="3" t="s">
        <v>251</v>
      </c>
      <c r="B880" s="3" t="s">
        <v>6</v>
      </c>
      <c r="C880" s="4">
        <v>26958</v>
      </c>
    </row>
    <row r="881" spans="1:3" x14ac:dyDescent="0.25">
      <c r="A881" s="5" t="s">
        <v>20</v>
      </c>
      <c r="B881" s="5" t="s">
        <v>21</v>
      </c>
      <c r="C881" s="6">
        <v>18058</v>
      </c>
    </row>
    <row r="882" spans="1:3" x14ac:dyDescent="0.25">
      <c r="A882" s="5" t="s">
        <v>22</v>
      </c>
      <c r="B882" s="5" t="s">
        <v>23</v>
      </c>
      <c r="C882" s="6">
        <v>14611</v>
      </c>
    </row>
    <row r="883" spans="1:3" ht="23.25" x14ac:dyDescent="0.25">
      <c r="A883" s="5" t="s">
        <v>24</v>
      </c>
      <c r="B883" s="5" t="s">
        <v>25</v>
      </c>
      <c r="C883" s="6">
        <v>3447</v>
      </c>
    </row>
    <row r="884" spans="1:3" x14ac:dyDescent="0.25">
      <c r="A884" s="5" t="s">
        <v>26</v>
      </c>
      <c r="B884" s="5" t="s">
        <v>11</v>
      </c>
      <c r="C884" s="6">
        <v>8900</v>
      </c>
    </row>
    <row r="885" spans="1:3" x14ac:dyDescent="0.25">
      <c r="A885" s="5" t="s">
        <v>29</v>
      </c>
      <c r="B885" s="5" t="s">
        <v>13</v>
      </c>
      <c r="C885" s="6">
        <v>6762</v>
      </c>
    </row>
    <row r="886" spans="1:3" ht="23.25" x14ac:dyDescent="0.25">
      <c r="A886" s="5" t="s">
        <v>30</v>
      </c>
      <c r="B886" s="5" t="s">
        <v>31</v>
      </c>
      <c r="C886" s="6">
        <v>2138</v>
      </c>
    </row>
    <row r="887" spans="1:3" x14ac:dyDescent="0.25">
      <c r="A887" s="3" t="s">
        <v>252</v>
      </c>
      <c r="B887" s="3" t="s">
        <v>6</v>
      </c>
      <c r="C887" s="4">
        <v>10665</v>
      </c>
    </row>
    <row r="888" spans="1:3" x14ac:dyDescent="0.25">
      <c r="A888" s="5" t="s">
        <v>20</v>
      </c>
      <c r="B888" s="5" t="s">
        <v>21</v>
      </c>
      <c r="C888" s="6">
        <v>9121</v>
      </c>
    </row>
    <row r="889" spans="1:3" x14ac:dyDescent="0.25">
      <c r="A889" s="5" t="s">
        <v>22</v>
      </c>
      <c r="B889" s="5" t="s">
        <v>23</v>
      </c>
      <c r="C889" s="6">
        <v>7380</v>
      </c>
    </row>
    <row r="890" spans="1:3" ht="23.25" x14ac:dyDescent="0.25">
      <c r="A890" s="5" t="s">
        <v>24</v>
      </c>
      <c r="B890" s="5" t="s">
        <v>25</v>
      </c>
      <c r="C890" s="6">
        <v>1741</v>
      </c>
    </row>
    <row r="891" spans="1:3" x14ac:dyDescent="0.25">
      <c r="A891" s="5" t="s">
        <v>26</v>
      </c>
      <c r="B891" s="5" t="s">
        <v>11</v>
      </c>
      <c r="C891" s="6">
        <v>1544</v>
      </c>
    </row>
    <row r="892" spans="1:3" x14ac:dyDescent="0.25">
      <c r="A892" s="5" t="s">
        <v>29</v>
      </c>
      <c r="B892" s="5" t="s">
        <v>13</v>
      </c>
      <c r="C892" s="6">
        <v>1232</v>
      </c>
    </row>
    <row r="893" spans="1:3" ht="23.25" x14ac:dyDescent="0.25">
      <c r="A893" s="5" t="s">
        <v>30</v>
      </c>
      <c r="B893" s="5" t="s">
        <v>31</v>
      </c>
      <c r="C893" s="6">
        <v>312</v>
      </c>
    </row>
    <row r="894" spans="1:3" x14ac:dyDescent="0.25">
      <c r="A894" s="3" t="s">
        <v>253</v>
      </c>
      <c r="B894" s="3" t="s">
        <v>6</v>
      </c>
      <c r="C894" s="4">
        <v>28102</v>
      </c>
    </row>
    <row r="895" spans="1:3" x14ac:dyDescent="0.25">
      <c r="A895" s="5" t="s">
        <v>20</v>
      </c>
      <c r="B895" s="5" t="s">
        <v>21</v>
      </c>
      <c r="C895" s="6">
        <v>23614</v>
      </c>
    </row>
    <row r="896" spans="1:3" x14ac:dyDescent="0.25">
      <c r="A896" s="5" t="s">
        <v>22</v>
      </c>
      <c r="B896" s="5" t="s">
        <v>23</v>
      </c>
      <c r="C896" s="6">
        <v>19107</v>
      </c>
    </row>
    <row r="897" spans="1:3" ht="23.25" x14ac:dyDescent="0.25">
      <c r="A897" s="5" t="s">
        <v>24</v>
      </c>
      <c r="B897" s="5" t="s">
        <v>25</v>
      </c>
      <c r="C897" s="6">
        <v>4507</v>
      </c>
    </row>
    <row r="898" spans="1:3" x14ac:dyDescent="0.25">
      <c r="A898" s="5" t="s">
        <v>26</v>
      </c>
      <c r="B898" s="5" t="s">
        <v>11</v>
      </c>
      <c r="C898" s="6">
        <v>4488</v>
      </c>
    </row>
    <row r="899" spans="1:3" x14ac:dyDescent="0.25">
      <c r="A899" s="5" t="s">
        <v>29</v>
      </c>
      <c r="B899" s="5" t="s">
        <v>13</v>
      </c>
      <c r="C899" s="6">
        <v>4202</v>
      </c>
    </row>
    <row r="900" spans="1:3" ht="23.25" x14ac:dyDescent="0.25">
      <c r="A900" s="5" t="s">
        <v>30</v>
      </c>
      <c r="B900" s="5" t="s">
        <v>31</v>
      </c>
      <c r="C900" s="6">
        <v>286</v>
      </c>
    </row>
    <row r="901" spans="1:3" x14ac:dyDescent="0.25">
      <c r="A901" s="3" t="s">
        <v>254</v>
      </c>
      <c r="B901" s="3" t="s">
        <v>6</v>
      </c>
      <c r="C901" s="4">
        <v>10214</v>
      </c>
    </row>
    <row r="902" spans="1:3" x14ac:dyDescent="0.25">
      <c r="A902" s="5" t="s">
        <v>20</v>
      </c>
      <c r="B902" s="5" t="s">
        <v>21</v>
      </c>
      <c r="C902" s="6">
        <v>8305</v>
      </c>
    </row>
    <row r="903" spans="1:3" x14ac:dyDescent="0.25">
      <c r="A903" s="5" t="s">
        <v>22</v>
      </c>
      <c r="B903" s="5" t="s">
        <v>23</v>
      </c>
      <c r="C903" s="6">
        <v>6720</v>
      </c>
    </row>
    <row r="904" spans="1:3" ht="23.25" x14ac:dyDescent="0.25">
      <c r="A904" s="5" t="s">
        <v>24</v>
      </c>
      <c r="B904" s="5" t="s">
        <v>25</v>
      </c>
      <c r="C904" s="6">
        <v>1585</v>
      </c>
    </row>
    <row r="905" spans="1:3" x14ac:dyDescent="0.25">
      <c r="A905" s="5" t="s">
        <v>26</v>
      </c>
      <c r="B905" s="5" t="s">
        <v>11</v>
      </c>
      <c r="C905" s="6">
        <v>1909</v>
      </c>
    </row>
    <row r="906" spans="1:3" x14ac:dyDescent="0.25">
      <c r="A906" s="5" t="s">
        <v>29</v>
      </c>
      <c r="B906" s="5" t="s">
        <v>13</v>
      </c>
      <c r="C906" s="6">
        <v>1276</v>
      </c>
    </row>
    <row r="907" spans="1:3" ht="23.25" x14ac:dyDescent="0.25">
      <c r="A907" s="5" t="s">
        <v>30</v>
      </c>
      <c r="B907" s="5" t="s">
        <v>31</v>
      </c>
      <c r="C907" s="6">
        <v>633</v>
      </c>
    </row>
    <row r="908" spans="1:3" x14ac:dyDescent="0.25">
      <c r="A908" s="3" t="s">
        <v>255</v>
      </c>
      <c r="B908" s="3" t="s">
        <v>6</v>
      </c>
      <c r="C908" s="4">
        <v>27146</v>
      </c>
    </row>
    <row r="909" spans="1:3" x14ac:dyDescent="0.25">
      <c r="A909" s="5" t="s">
        <v>20</v>
      </c>
      <c r="B909" s="5" t="s">
        <v>21</v>
      </c>
      <c r="C909" s="6">
        <v>13460</v>
      </c>
    </row>
    <row r="910" spans="1:3" x14ac:dyDescent="0.25">
      <c r="A910" s="5" t="s">
        <v>22</v>
      </c>
      <c r="B910" s="5" t="s">
        <v>23</v>
      </c>
      <c r="C910" s="6">
        <v>10891</v>
      </c>
    </row>
    <row r="911" spans="1:3" ht="23.25" x14ac:dyDescent="0.25">
      <c r="A911" s="5" t="s">
        <v>24</v>
      </c>
      <c r="B911" s="5" t="s">
        <v>25</v>
      </c>
      <c r="C911" s="6">
        <v>2569</v>
      </c>
    </row>
    <row r="912" spans="1:3" x14ac:dyDescent="0.25">
      <c r="A912" s="5" t="s">
        <v>26</v>
      </c>
      <c r="B912" s="5" t="s">
        <v>11</v>
      </c>
      <c r="C912" s="6">
        <v>10431</v>
      </c>
    </row>
    <row r="913" spans="1:3" x14ac:dyDescent="0.25">
      <c r="A913" s="5" t="s">
        <v>29</v>
      </c>
      <c r="B913" s="5" t="s">
        <v>13</v>
      </c>
      <c r="C913" s="6">
        <v>7066</v>
      </c>
    </row>
    <row r="914" spans="1:3" ht="23.25" x14ac:dyDescent="0.25">
      <c r="A914" s="5" t="s">
        <v>30</v>
      </c>
      <c r="B914" s="5" t="s">
        <v>31</v>
      </c>
      <c r="C914" s="6">
        <v>3365</v>
      </c>
    </row>
    <row r="915" spans="1:3" x14ac:dyDescent="0.25">
      <c r="A915" s="5" t="s">
        <v>34</v>
      </c>
      <c r="B915" s="5" t="s">
        <v>35</v>
      </c>
      <c r="C915" s="6">
        <v>3255</v>
      </c>
    </row>
    <row r="916" spans="1:3" x14ac:dyDescent="0.25">
      <c r="A916" s="5" t="s">
        <v>36</v>
      </c>
      <c r="B916" s="5" t="s">
        <v>37</v>
      </c>
      <c r="C916" s="6">
        <v>3255</v>
      </c>
    </row>
    <row r="917" spans="1:3" x14ac:dyDescent="0.25">
      <c r="A917" s="3" t="s">
        <v>256</v>
      </c>
      <c r="B917" s="3" t="s">
        <v>6</v>
      </c>
      <c r="C917" s="4">
        <v>14250</v>
      </c>
    </row>
    <row r="918" spans="1:3" x14ac:dyDescent="0.25">
      <c r="A918" s="5" t="s">
        <v>20</v>
      </c>
      <c r="B918" s="5" t="s">
        <v>21</v>
      </c>
      <c r="C918" s="6">
        <v>11819</v>
      </c>
    </row>
    <row r="919" spans="1:3" x14ac:dyDescent="0.25">
      <c r="A919" s="5" t="s">
        <v>22</v>
      </c>
      <c r="B919" s="5" t="s">
        <v>23</v>
      </c>
      <c r="C919" s="6">
        <v>9563</v>
      </c>
    </row>
    <row r="920" spans="1:3" ht="23.25" x14ac:dyDescent="0.25">
      <c r="A920" s="5" t="s">
        <v>24</v>
      </c>
      <c r="B920" s="5" t="s">
        <v>25</v>
      </c>
      <c r="C920" s="6">
        <v>2256</v>
      </c>
    </row>
    <row r="921" spans="1:3" x14ac:dyDescent="0.25">
      <c r="A921" s="5" t="s">
        <v>26</v>
      </c>
      <c r="B921" s="5" t="s">
        <v>11</v>
      </c>
      <c r="C921" s="6">
        <v>2431</v>
      </c>
    </row>
    <row r="922" spans="1:3" x14ac:dyDescent="0.25">
      <c r="A922" s="5" t="s">
        <v>29</v>
      </c>
      <c r="B922" s="5" t="s">
        <v>13</v>
      </c>
      <c r="C922" s="6">
        <v>2431</v>
      </c>
    </row>
    <row r="923" spans="1:3" x14ac:dyDescent="0.25">
      <c r="A923" s="3" t="s">
        <v>257</v>
      </c>
      <c r="B923" s="3" t="s">
        <v>6</v>
      </c>
      <c r="C923" s="4">
        <v>34352</v>
      </c>
    </row>
    <row r="924" spans="1:3" x14ac:dyDescent="0.25">
      <c r="A924" s="5" t="s">
        <v>20</v>
      </c>
      <c r="B924" s="5" t="s">
        <v>21</v>
      </c>
      <c r="C924" s="6">
        <v>26267</v>
      </c>
    </row>
    <row r="925" spans="1:3" x14ac:dyDescent="0.25">
      <c r="A925" s="5" t="s">
        <v>22</v>
      </c>
      <c r="B925" s="5" t="s">
        <v>23</v>
      </c>
      <c r="C925" s="6">
        <v>21253</v>
      </c>
    </row>
    <row r="926" spans="1:3" ht="23.25" x14ac:dyDescent="0.25">
      <c r="A926" s="5" t="s">
        <v>24</v>
      </c>
      <c r="B926" s="5" t="s">
        <v>25</v>
      </c>
      <c r="C926" s="6">
        <v>5014</v>
      </c>
    </row>
    <row r="927" spans="1:3" x14ac:dyDescent="0.25">
      <c r="A927" s="5" t="s">
        <v>26</v>
      </c>
      <c r="B927" s="5" t="s">
        <v>11</v>
      </c>
      <c r="C927" s="6">
        <v>8085</v>
      </c>
    </row>
    <row r="928" spans="1:3" x14ac:dyDescent="0.25">
      <c r="A928" s="5" t="s">
        <v>29</v>
      </c>
      <c r="B928" s="5" t="s">
        <v>13</v>
      </c>
      <c r="C928" s="6">
        <v>5654</v>
      </c>
    </row>
    <row r="929" spans="1:3" ht="23.25" x14ac:dyDescent="0.25">
      <c r="A929" s="5" t="s">
        <v>30</v>
      </c>
      <c r="B929" s="5" t="s">
        <v>31</v>
      </c>
      <c r="C929" s="6">
        <v>2431</v>
      </c>
    </row>
    <row r="930" spans="1:3" x14ac:dyDescent="0.25">
      <c r="A930" s="3" t="s">
        <v>258</v>
      </c>
      <c r="B930" s="3" t="s">
        <v>6</v>
      </c>
      <c r="C930" s="4">
        <v>7147</v>
      </c>
    </row>
    <row r="931" spans="1:3" x14ac:dyDescent="0.25">
      <c r="A931" s="3" t="s">
        <v>259</v>
      </c>
      <c r="B931" s="3" t="s">
        <v>6</v>
      </c>
      <c r="C931" s="4">
        <v>7147</v>
      </c>
    </row>
    <row r="932" spans="1:3" x14ac:dyDescent="0.25">
      <c r="A932" s="3" t="s">
        <v>260</v>
      </c>
      <c r="B932" s="3" t="s">
        <v>6</v>
      </c>
      <c r="C932" s="4">
        <v>2343</v>
      </c>
    </row>
    <row r="933" spans="1:3" x14ac:dyDescent="0.25">
      <c r="A933" s="5" t="s">
        <v>20</v>
      </c>
      <c r="B933" s="5" t="s">
        <v>21</v>
      </c>
      <c r="C933" s="6">
        <v>897</v>
      </c>
    </row>
    <row r="934" spans="1:3" x14ac:dyDescent="0.25">
      <c r="A934" s="5" t="s">
        <v>22</v>
      </c>
      <c r="B934" s="5" t="s">
        <v>23</v>
      </c>
      <c r="C934" s="6">
        <v>726</v>
      </c>
    </row>
    <row r="935" spans="1:3" ht="23.25" x14ac:dyDescent="0.25">
      <c r="A935" s="5" t="s">
        <v>24</v>
      </c>
      <c r="B935" s="5" t="s">
        <v>25</v>
      </c>
      <c r="C935" s="6">
        <v>171</v>
      </c>
    </row>
    <row r="936" spans="1:3" x14ac:dyDescent="0.25">
      <c r="A936" s="5" t="s">
        <v>26</v>
      </c>
      <c r="B936" s="5" t="s">
        <v>11</v>
      </c>
      <c r="C936" s="6">
        <v>1446</v>
      </c>
    </row>
    <row r="937" spans="1:3" x14ac:dyDescent="0.25">
      <c r="A937" s="5" t="s">
        <v>29</v>
      </c>
      <c r="B937" s="5" t="s">
        <v>13</v>
      </c>
      <c r="C937" s="6">
        <v>1446</v>
      </c>
    </row>
    <row r="938" spans="1:3" x14ac:dyDescent="0.25">
      <c r="A938" s="3" t="s">
        <v>261</v>
      </c>
      <c r="B938" s="3" t="s">
        <v>6</v>
      </c>
      <c r="C938" s="4">
        <v>2796</v>
      </c>
    </row>
    <row r="939" spans="1:3" x14ac:dyDescent="0.25">
      <c r="A939" s="5" t="s">
        <v>26</v>
      </c>
      <c r="B939" s="5" t="s">
        <v>11</v>
      </c>
      <c r="C939" s="6">
        <v>2796</v>
      </c>
    </row>
    <row r="940" spans="1:3" x14ac:dyDescent="0.25">
      <c r="A940" s="5" t="s">
        <v>29</v>
      </c>
      <c r="B940" s="5" t="s">
        <v>13</v>
      </c>
      <c r="C940" s="6">
        <v>2796</v>
      </c>
    </row>
    <row r="941" spans="1:3" x14ac:dyDescent="0.25">
      <c r="A941" s="3" t="s">
        <v>262</v>
      </c>
      <c r="B941" s="3" t="s">
        <v>6</v>
      </c>
      <c r="C941" s="4">
        <v>2008</v>
      </c>
    </row>
    <row r="942" spans="1:3" x14ac:dyDescent="0.25">
      <c r="A942" s="5" t="s">
        <v>26</v>
      </c>
      <c r="B942" s="5" t="s">
        <v>11</v>
      </c>
      <c r="C942" s="6">
        <v>2008</v>
      </c>
    </row>
    <row r="943" spans="1:3" x14ac:dyDescent="0.25">
      <c r="A943" s="5" t="s">
        <v>29</v>
      </c>
      <c r="B943" s="5" t="s">
        <v>13</v>
      </c>
      <c r="C943" s="6">
        <v>2008</v>
      </c>
    </row>
    <row r="944" spans="1:3" ht="22.5" x14ac:dyDescent="0.25">
      <c r="A944" s="3" t="s">
        <v>263</v>
      </c>
      <c r="B944" s="3" t="s">
        <v>6</v>
      </c>
      <c r="C944" s="4">
        <v>122499</v>
      </c>
    </row>
    <row r="945" spans="1:3" ht="22.5" x14ac:dyDescent="0.25">
      <c r="A945" s="3" t="s">
        <v>264</v>
      </c>
      <c r="B945" s="3" t="s">
        <v>6</v>
      </c>
      <c r="C945" s="4">
        <v>69576</v>
      </c>
    </row>
    <row r="946" spans="1:3" x14ac:dyDescent="0.25">
      <c r="A946" s="5" t="s">
        <v>115</v>
      </c>
      <c r="B946" s="5" t="s">
        <v>116</v>
      </c>
      <c r="C946" s="6">
        <v>69576</v>
      </c>
    </row>
    <row r="947" spans="1:3" x14ac:dyDescent="0.25">
      <c r="A947" s="5" t="s">
        <v>117</v>
      </c>
      <c r="B947" s="5" t="s">
        <v>118</v>
      </c>
      <c r="C947" s="6">
        <v>69576</v>
      </c>
    </row>
    <row r="948" spans="1:3" x14ac:dyDescent="0.25">
      <c r="A948" s="3" t="s">
        <v>265</v>
      </c>
      <c r="B948" s="3" t="s">
        <v>6</v>
      </c>
      <c r="C948" s="4">
        <v>50000</v>
      </c>
    </row>
    <row r="949" spans="1:3" x14ac:dyDescent="0.25">
      <c r="A949" s="5" t="s">
        <v>115</v>
      </c>
      <c r="B949" s="5" t="s">
        <v>116</v>
      </c>
      <c r="C949" s="6">
        <v>50000</v>
      </c>
    </row>
    <row r="950" spans="1:3" x14ac:dyDescent="0.25">
      <c r="A950" s="5" t="s">
        <v>117</v>
      </c>
      <c r="B950" s="5" t="s">
        <v>118</v>
      </c>
      <c r="C950" s="6">
        <v>50000</v>
      </c>
    </row>
    <row r="951" spans="1:3" x14ac:dyDescent="0.25">
      <c r="A951" s="3" t="s">
        <v>266</v>
      </c>
      <c r="B951" s="3" t="s">
        <v>6</v>
      </c>
      <c r="C951" s="4">
        <v>2923</v>
      </c>
    </row>
    <row r="952" spans="1:3" x14ac:dyDescent="0.25">
      <c r="A952" s="5" t="s">
        <v>10</v>
      </c>
      <c r="B952" s="5" t="s">
        <v>11</v>
      </c>
      <c r="C952" s="6">
        <v>2923</v>
      </c>
    </row>
    <row r="953" spans="1:3" x14ac:dyDescent="0.25">
      <c r="A953" s="5" t="s">
        <v>12</v>
      </c>
      <c r="B953" s="5" t="s">
        <v>13</v>
      </c>
      <c r="C953" s="6">
        <v>2923</v>
      </c>
    </row>
    <row r="954" spans="1:3" x14ac:dyDescent="0.25">
      <c r="A954" s="3" t="s">
        <v>267</v>
      </c>
      <c r="B954" s="3" t="s">
        <v>6</v>
      </c>
      <c r="C954" s="4">
        <v>15148808</v>
      </c>
    </row>
    <row r="955" spans="1:3" x14ac:dyDescent="0.25">
      <c r="A955" s="3" t="s">
        <v>268</v>
      </c>
      <c r="B955" s="3" t="s">
        <v>6</v>
      </c>
      <c r="C955" s="4">
        <v>3409997</v>
      </c>
    </row>
    <row r="956" spans="1:3" x14ac:dyDescent="0.25">
      <c r="A956" s="3" t="s">
        <v>269</v>
      </c>
      <c r="B956" s="3" t="s">
        <v>6</v>
      </c>
      <c r="C956" s="4">
        <v>31678</v>
      </c>
    </row>
    <row r="957" spans="1:3" x14ac:dyDescent="0.25">
      <c r="A957" s="5" t="s">
        <v>10</v>
      </c>
      <c r="B957" s="5" t="s">
        <v>11</v>
      </c>
      <c r="C957" s="6">
        <v>31678</v>
      </c>
    </row>
    <row r="958" spans="1:3" x14ac:dyDescent="0.25">
      <c r="A958" s="5" t="s">
        <v>12</v>
      </c>
      <c r="B958" s="5" t="s">
        <v>13</v>
      </c>
      <c r="C958" s="6">
        <v>31678</v>
      </c>
    </row>
    <row r="959" spans="1:3" x14ac:dyDescent="0.25">
      <c r="A959" s="3" t="s">
        <v>270</v>
      </c>
      <c r="B959" s="3" t="s">
        <v>6</v>
      </c>
      <c r="C959" s="4">
        <v>33803</v>
      </c>
    </row>
    <row r="960" spans="1:3" x14ac:dyDescent="0.25">
      <c r="A960" s="5" t="s">
        <v>10</v>
      </c>
      <c r="B960" s="5" t="s">
        <v>11</v>
      </c>
      <c r="C960" s="6">
        <v>33803</v>
      </c>
    </row>
    <row r="961" spans="1:3" x14ac:dyDescent="0.25">
      <c r="A961" s="5" t="s">
        <v>12</v>
      </c>
      <c r="B961" s="5" t="s">
        <v>13</v>
      </c>
      <c r="C961" s="6">
        <v>33803</v>
      </c>
    </row>
    <row r="962" spans="1:3" x14ac:dyDescent="0.25">
      <c r="A962" s="3" t="s">
        <v>271</v>
      </c>
      <c r="B962" s="3" t="s">
        <v>6</v>
      </c>
      <c r="C962" s="4">
        <v>368761</v>
      </c>
    </row>
    <row r="963" spans="1:3" x14ac:dyDescent="0.25">
      <c r="A963" s="5" t="s">
        <v>10</v>
      </c>
      <c r="B963" s="5" t="s">
        <v>11</v>
      </c>
      <c r="C963" s="6">
        <v>368761</v>
      </c>
    </row>
    <row r="964" spans="1:3" x14ac:dyDescent="0.25">
      <c r="A964" s="5" t="s">
        <v>12</v>
      </c>
      <c r="B964" s="5" t="s">
        <v>13</v>
      </c>
      <c r="C964" s="6">
        <v>368761</v>
      </c>
    </row>
    <row r="965" spans="1:3" x14ac:dyDescent="0.25">
      <c r="A965" s="3" t="s">
        <v>272</v>
      </c>
      <c r="B965" s="3" t="s">
        <v>6</v>
      </c>
      <c r="C965" s="4">
        <v>20596</v>
      </c>
    </row>
    <row r="966" spans="1:3" x14ac:dyDescent="0.25">
      <c r="A966" s="5" t="s">
        <v>10</v>
      </c>
      <c r="B966" s="5" t="s">
        <v>11</v>
      </c>
      <c r="C966" s="6">
        <v>20596</v>
      </c>
    </row>
    <row r="967" spans="1:3" x14ac:dyDescent="0.25">
      <c r="A967" s="5" t="s">
        <v>12</v>
      </c>
      <c r="B967" s="5" t="s">
        <v>13</v>
      </c>
      <c r="C967" s="6">
        <v>20596</v>
      </c>
    </row>
    <row r="968" spans="1:3" x14ac:dyDescent="0.25">
      <c r="A968" s="3" t="s">
        <v>273</v>
      </c>
      <c r="B968" s="3" t="s">
        <v>6</v>
      </c>
      <c r="C968" s="4">
        <v>22441</v>
      </c>
    </row>
    <row r="969" spans="1:3" x14ac:dyDescent="0.25">
      <c r="A969" s="5" t="s">
        <v>75</v>
      </c>
      <c r="B969" s="5" t="s">
        <v>21</v>
      </c>
      <c r="C969" s="6">
        <v>19079</v>
      </c>
    </row>
    <row r="970" spans="1:3" x14ac:dyDescent="0.25">
      <c r="A970" s="5" t="s">
        <v>76</v>
      </c>
      <c r="B970" s="5" t="s">
        <v>23</v>
      </c>
      <c r="C970" s="6">
        <v>15437</v>
      </c>
    </row>
    <row r="971" spans="1:3" ht="23.25" x14ac:dyDescent="0.25">
      <c r="A971" s="5" t="s">
        <v>77</v>
      </c>
      <c r="B971" s="5" t="s">
        <v>25</v>
      </c>
      <c r="C971" s="6">
        <v>3642</v>
      </c>
    </row>
    <row r="972" spans="1:3" x14ac:dyDescent="0.25">
      <c r="A972" s="5" t="s">
        <v>10</v>
      </c>
      <c r="B972" s="5" t="s">
        <v>11</v>
      </c>
      <c r="C972" s="6">
        <v>3362</v>
      </c>
    </row>
    <row r="973" spans="1:3" x14ac:dyDescent="0.25">
      <c r="A973" s="5" t="s">
        <v>12</v>
      </c>
      <c r="B973" s="5" t="s">
        <v>13</v>
      </c>
      <c r="C973" s="6">
        <v>2230</v>
      </c>
    </row>
    <row r="974" spans="1:3" ht="23.25" x14ac:dyDescent="0.25">
      <c r="A974" s="5" t="s">
        <v>78</v>
      </c>
      <c r="B974" s="5" t="s">
        <v>31</v>
      </c>
      <c r="C974" s="6">
        <v>1132</v>
      </c>
    </row>
    <row r="975" spans="1:3" x14ac:dyDescent="0.25">
      <c r="A975" s="3" t="s">
        <v>274</v>
      </c>
      <c r="B975" s="3" t="s">
        <v>6</v>
      </c>
      <c r="C975" s="4">
        <v>152129</v>
      </c>
    </row>
    <row r="976" spans="1:3" x14ac:dyDescent="0.25">
      <c r="A976" s="5" t="s">
        <v>75</v>
      </c>
      <c r="B976" s="5" t="s">
        <v>21</v>
      </c>
      <c r="C976" s="6">
        <v>122867</v>
      </c>
    </row>
    <row r="977" spans="1:3" x14ac:dyDescent="0.25">
      <c r="A977" s="5" t="s">
        <v>76</v>
      </c>
      <c r="B977" s="5" t="s">
        <v>23</v>
      </c>
      <c r="C977" s="6">
        <v>98606</v>
      </c>
    </row>
    <row r="978" spans="1:3" ht="23.25" x14ac:dyDescent="0.25">
      <c r="A978" s="5" t="s">
        <v>77</v>
      </c>
      <c r="B978" s="5" t="s">
        <v>25</v>
      </c>
      <c r="C978" s="6">
        <v>24261</v>
      </c>
    </row>
    <row r="979" spans="1:3" x14ac:dyDescent="0.25">
      <c r="A979" s="5" t="s">
        <v>10</v>
      </c>
      <c r="B979" s="5" t="s">
        <v>11</v>
      </c>
      <c r="C979" s="6">
        <v>29262</v>
      </c>
    </row>
    <row r="980" spans="1:3" x14ac:dyDescent="0.25">
      <c r="A980" s="5" t="s">
        <v>114</v>
      </c>
      <c r="B980" s="5" t="s">
        <v>28</v>
      </c>
      <c r="C980" s="6">
        <v>50</v>
      </c>
    </row>
    <row r="981" spans="1:3" x14ac:dyDescent="0.25">
      <c r="A981" s="5" t="s">
        <v>12</v>
      </c>
      <c r="B981" s="5" t="s">
        <v>13</v>
      </c>
      <c r="C981" s="6">
        <v>9926</v>
      </c>
    </row>
    <row r="982" spans="1:3" ht="23.25" x14ac:dyDescent="0.25">
      <c r="A982" s="5" t="s">
        <v>78</v>
      </c>
      <c r="B982" s="5" t="s">
        <v>31</v>
      </c>
      <c r="C982" s="6">
        <v>19286</v>
      </c>
    </row>
    <row r="983" spans="1:3" x14ac:dyDescent="0.25">
      <c r="A983" s="3" t="s">
        <v>275</v>
      </c>
      <c r="B983" s="3" t="s">
        <v>6</v>
      </c>
      <c r="C983" s="4">
        <v>15192</v>
      </c>
    </row>
    <row r="984" spans="1:3" x14ac:dyDescent="0.25">
      <c r="A984" s="5" t="s">
        <v>75</v>
      </c>
      <c r="B984" s="5" t="s">
        <v>21</v>
      </c>
      <c r="C984" s="6">
        <v>15192</v>
      </c>
    </row>
    <row r="985" spans="1:3" x14ac:dyDescent="0.25">
      <c r="A985" s="5" t="s">
        <v>76</v>
      </c>
      <c r="B985" s="5" t="s">
        <v>23</v>
      </c>
      <c r="C985" s="6">
        <v>12292</v>
      </c>
    </row>
    <row r="986" spans="1:3" ht="23.25" x14ac:dyDescent="0.25">
      <c r="A986" s="5" t="s">
        <v>77</v>
      </c>
      <c r="B986" s="5" t="s">
        <v>25</v>
      </c>
      <c r="C986" s="6">
        <v>2900</v>
      </c>
    </row>
    <row r="987" spans="1:3" x14ac:dyDescent="0.25">
      <c r="A987" s="3" t="s">
        <v>276</v>
      </c>
      <c r="B987" s="3" t="s">
        <v>6</v>
      </c>
      <c r="C987" s="4">
        <v>14765</v>
      </c>
    </row>
    <row r="988" spans="1:3" x14ac:dyDescent="0.25">
      <c r="A988" s="5" t="s">
        <v>75</v>
      </c>
      <c r="B988" s="5" t="s">
        <v>21</v>
      </c>
      <c r="C988" s="6">
        <v>14765</v>
      </c>
    </row>
    <row r="989" spans="1:3" x14ac:dyDescent="0.25">
      <c r="A989" s="5" t="s">
        <v>76</v>
      </c>
      <c r="B989" s="5" t="s">
        <v>23</v>
      </c>
      <c r="C989" s="6">
        <v>11947</v>
      </c>
    </row>
    <row r="990" spans="1:3" ht="23.25" x14ac:dyDescent="0.25">
      <c r="A990" s="5" t="s">
        <v>77</v>
      </c>
      <c r="B990" s="5" t="s">
        <v>25</v>
      </c>
      <c r="C990" s="6">
        <v>2818</v>
      </c>
    </row>
    <row r="991" spans="1:3" x14ac:dyDescent="0.25">
      <c r="A991" s="3" t="s">
        <v>277</v>
      </c>
      <c r="B991" s="3" t="s">
        <v>6</v>
      </c>
      <c r="C991" s="4">
        <v>108000</v>
      </c>
    </row>
    <row r="992" spans="1:3" x14ac:dyDescent="0.25">
      <c r="A992" s="5" t="s">
        <v>115</v>
      </c>
      <c r="B992" s="5" t="s">
        <v>116</v>
      </c>
      <c r="C992" s="6">
        <v>100000</v>
      </c>
    </row>
    <row r="993" spans="1:3" x14ac:dyDescent="0.25">
      <c r="A993" s="5" t="s">
        <v>117</v>
      </c>
      <c r="B993" s="5" t="s">
        <v>118</v>
      </c>
      <c r="C993" s="6">
        <v>100000</v>
      </c>
    </row>
    <row r="994" spans="1:3" x14ac:dyDescent="0.25">
      <c r="A994" s="5" t="s">
        <v>79</v>
      </c>
      <c r="B994" s="5" t="s">
        <v>35</v>
      </c>
      <c r="C994" s="6">
        <v>8000</v>
      </c>
    </row>
    <row r="995" spans="1:3" x14ac:dyDescent="0.25">
      <c r="A995" s="5" t="s">
        <v>80</v>
      </c>
      <c r="B995" s="5" t="s">
        <v>37</v>
      </c>
      <c r="C995" s="6">
        <v>8000</v>
      </c>
    </row>
    <row r="996" spans="1:3" x14ac:dyDescent="0.25">
      <c r="A996" s="3" t="s">
        <v>278</v>
      </c>
      <c r="B996" s="3" t="s">
        <v>6</v>
      </c>
      <c r="C996" s="4">
        <v>150895</v>
      </c>
    </row>
    <row r="997" spans="1:3" x14ac:dyDescent="0.25">
      <c r="A997" s="5" t="s">
        <v>75</v>
      </c>
      <c r="B997" s="5" t="s">
        <v>21</v>
      </c>
      <c r="C997" s="6">
        <v>143016</v>
      </c>
    </row>
    <row r="998" spans="1:3" x14ac:dyDescent="0.25">
      <c r="A998" s="5" t="s">
        <v>76</v>
      </c>
      <c r="B998" s="5" t="s">
        <v>23</v>
      </c>
      <c r="C998" s="6">
        <v>115718</v>
      </c>
    </row>
    <row r="999" spans="1:3" ht="23.25" x14ac:dyDescent="0.25">
      <c r="A999" s="5" t="s">
        <v>77</v>
      </c>
      <c r="B999" s="5" t="s">
        <v>25</v>
      </c>
      <c r="C999" s="6">
        <v>27298</v>
      </c>
    </row>
    <row r="1000" spans="1:3" x14ac:dyDescent="0.25">
      <c r="A1000" s="5" t="s">
        <v>10</v>
      </c>
      <c r="B1000" s="5" t="s">
        <v>11</v>
      </c>
      <c r="C1000" s="6">
        <v>7379</v>
      </c>
    </row>
    <row r="1001" spans="1:3" x14ac:dyDescent="0.25">
      <c r="A1001" s="5" t="s">
        <v>114</v>
      </c>
      <c r="B1001" s="5" t="s">
        <v>28</v>
      </c>
      <c r="C1001" s="6">
        <v>48</v>
      </c>
    </row>
    <row r="1002" spans="1:3" x14ac:dyDescent="0.25">
      <c r="A1002" s="5" t="s">
        <v>12</v>
      </c>
      <c r="B1002" s="5" t="s">
        <v>13</v>
      </c>
      <c r="C1002" s="6">
        <v>3985</v>
      </c>
    </row>
    <row r="1003" spans="1:3" ht="23.25" x14ac:dyDescent="0.25">
      <c r="A1003" s="5" t="s">
        <v>78</v>
      </c>
      <c r="B1003" s="5" t="s">
        <v>31</v>
      </c>
      <c r="C1003" s="6">
        <v>3346</v>
      </c>
    </row>
    <row r="1004" spans="1:3" x14ac:dyDescent="0.25">
      <c r="A1004" s="5" t="s">
        <v>79</v>
      </c>
      <c r="B1004" s="5" t="s">
        <v>35</v>
      </c>
      <c r="C1004" s="6">
        <v>500</v>
      </c>
    </row>
    <row r="1005" spans="1:3" x14ac:dyDescent="0.25">
      <c r="A1005" s="5" t="s">
        <v>80</v>
      </c>
      <c r="B1005" s="5" t="s">
        <v>37</v>
      </c>
      <c r="C1005" s="6">
        <v>500</v>
      </c>
    </row>
    <row r="1006" spans="1:3" x14ac:dyDescent="0.25">
      <c r="A1006" s="3" t="s">
        <v>279</v>
      </c>
      <c r="B1006" s="3" t="s">
        <v>6</v>
      </c>
      <c r="C1006" s="4">
        <v>49884</v>
      </c>
    </row>
    <row r="1007" spans="1:3" x14ac:dyDescent="0.25">
      <c r="A1007" s="5" t="s">
        <v>75</v>
      </c>
      <c r="B1007" s="5" t="s">
        <v>21</v>
      </c>
      <c r="C1007" s="6">
        <v>49884</v>
      </c>
    </row>
    <row r="1008" spans="1:3" x14ac:dyDescent="0.25">
      <c r="A1008" s="5" t="s">
        <v>76</v>
      </c>
      <c r="B1008" s="5" t="s">
        <v>23</v>
      </c>
      <c r="C1008" s="6">
        <v>40363</v>
      </c>
    </row>
    <row r="1009" spans="1:3" ht="23.25" x14ac:dyDescent="0.25">
      <c r="A1009" s="5" t="s">
        <v>77</v>
      </c>
      <c r="B1009" s="5" t="s">
        <v>25</v>
      </c>
      <c r="C1009" s="6">
        <v>9521</v>
      </c>
    </row>
    <row r="1010" spans="1:3" x14ac:dyDescent="0.25">
      <c r="A1010" s="3" t="s">
        <v>280</v>
      </c>
      <c r="B1010" s="3" t="s">
        <v>6</v>
      </c>
      <c r="C1010" s="4">
        <v>249035</v>
      </c>
    </row>
    <row r="1011" spans="1:3" x14ac:dyDescent="0.25">
      <c r="A1011" s="5" t="s">
        <v>75</v>
      </c>
      <c r="B1011" s="5" t="s">
        <v>21</v>
      </c>
      <c r="C1011" s="6">
        <v>210589</v>
      </c>
    </row>
    <row r="1012" spans="1:3" x14ac:dyDescent="0.25">
      <c r="A1012" s="5" t="s">
        <v>76</v>
      </c>
      <c r="B1012" s="5" t="s">
        <v>23</v>
      </c>
      <c r="C1012" s="6">
        <v>169665</v>
      </c>
    </row>
    <row r="1013" spans="1:3" ht="23.25" x14ac:dyDescent="0.25">
      <c r="A1013" s="5" t="s">
        <v>77</v>
      </c>
      <c r="B1013" s="5" t="s">
        <v>25</v>
      </c>
      <c r="C1013" s="6">
        <v>40924</v>
      </c>
    </row>
    <row r="1014" spans="1:3" x14ac:dyDescent="0.25">
      <c r="A1014" s="5" t="s">
        <v>10</v>
      </c>
      <c r="B1014" s="5" t="s">
        <v>11</v>
      </c>
      <c r="C1014" s="6">
        <v>38446</v>
      </c>
    </row>
    <row r="1015" spans="1:3" x14ac:dyDescent="0.25">
      <c r="A1015" s="5" t="s">
        <v>114</v>
      </c>
      <c r="B1015" s="5" t="s">
        <v>28</v>
      </c>
      <c r="C1015" s="6">
        <v>196</v>
      </c>
    </row>
    <row r="1016" spans="1:3" x14ac:dyDescent="0.25">
      <c r="A1016" s="5" t="s">
        <v>12</v>
      </c>
      <c r="B1016" s="5" t="s">
        <v>13</v>
      </c>
      <c r="C1016" s="6">
        <v>16219</v>
      </c>
    </row>
    <row r="1017" spans="1:3" ht="23.25" x14ac:dyDescent="0.25">
      <c r="A1017" s="5" t="s">
        <v>78</v>
      </c>
      <c r="B1017" s="5" t="s">
        <v>31</v>
      </c>
      <c r="C1017" s="6">
        <v>22031</v>
      </c>
    </row>
    <row r="1018" spans="1:3" x14ac:dyDescent="0.25">
      <c r="A1018" s="3" t="s">
        <v>281</v>
      </c>
      <c r="B1018" s="3" t="s">
        <v>6</v>
      </c>
      <c r="C1018" s="4">
        <v>41556</v>
      </c>
    </row>
    <row r="1019" spans="1:3" x14ac:dyDescent="0.25">
      <c r="A1019" s="5" t="s">
        <v>75</v>
      </c>
      <c r="B1019" s="5" t="s">
        <v>21</v>
      </c>
      <c r="C1019" s="6">
        <v>41556</v>
      </c>
    </row>
    <row r="1020" spans="1:3" x14ac:dyDescent="0.25">
      <c r="A1020" s="5" t="s">
        <v>76</v>
      </c>
      <c r="B1020" s="5" t="s">
        <v>23</v>
      </c>
      <c r="C1020" s="6">
        <v>33624</v>
      </c>
    </row>
    <row r="1021" spans="1:3" ht="23.25" x14ac:dyDescent="0.25">
      <c r="A1021" s="5" t="s">
        <v>77</v>
      </c>
      <c r="B1021" s="5" t="s">
        <v>25</v>
      </c>
      <c r="C1021" s="6">
        <v>7932</v>
      </c>
    </row>
    <row r="1022" spans="1:3" x14ac:dyDescent="0.25">
      <c r="A1022" s="3" t="s">
        <v>282</v>
      </c>
      <c r="B1022" s="3" t="s">
        <v>6</v>
      </c>
      <c r="C1022" s="4">
        <v>364721</v>
      </c>
    </row>
    <row r="1023" spans="1:3" x14ac:dyDescent="0.25">
      <c r="A1023" s="5" t="s">
        <v>75</v>
      </c>
      <c r="B1023" s="5" t="s">
        <v>21</v>
      </c>
      <c r="C1023" s="6">
        <v>322854</v>
      </c>
    </row>
    <row r="1024" spans="1:3" x14ac:dyDescent="0.25">
      <c r="A1024" s="5" t="s">
        <v>76</v>
      </c>
      <c r="B1024" s="5" t="s">
        <v>23</v>
      </c>
      <c r="C1024" s="6">
        <v>260340</v>
      </c>
    </row>
    <row r="1025" spans="1:3" ht="23.25" x14ac:dyDescent="0.25">
      <c r="A1025" s="5" t="s">
        <v>77</v>
      </c>
      <c r="B1025" s="5" t="s">
        <v>25</v>
      </c>
      <c r="C1025" s="6">
        <v>62514</v>
      </c>
    </row>
    <row r="1026" spans="1:3" x14ac:dyDescent="0.25">
      <c r="A1026" s="5" t="s">
        <v>10</v>
      </c>
      <c r="B1026" s="5" t="s">
        <v>11</v>
      </c>
      <c r="C1026" s="6">
        <v>37617</v>
      </c>
    </row>
    <row r="1027" spans="1:3" x14ac:dyDescent="0.25">
      <c r="A1027" s="5" t="s">
        <v>114</v>
      </c>
      <c r="B1027" s="5" t="s">
        <v>28</v>
      </c>
      <c r="C1027" s="6">
        <v>100</v>
      </c>
    </row>
    <row r="1028" spans="1:3" x14ac:dyDescent="0.25">
      <c r="A1028" s="5" t="s">
        <v>12</v>
      </c>
      <c r="B1028" s="5" t="s">
        <v>13</v>
      </c>
      <c r="C1028" s="6">
        <v>22348</v>
      </c>
    </row>
    <row r="1029" spans="1:3" ht="23.25" x14ac:dyDescent="0.25">
      <c r="A1029" s="5" t="s">
        <v>78</v>
      </c>
      <c r="B1029" s="5" t="s">
        <v>31</v>
      </c>
      <c r="C1029" s="6">
        <v>14994</v>
      </c>
    </row>
    <row r="1030" spans="1:3" x14ac:dyDescent="0.25">
      <c r="A1030" s="5" t="s">
        <v>283</v>
      </c>
      <c r="B1030" s="5" t="s">
        <v>201</v>
      </c>
      <c r="C1030" s="6">
        <v>175</v>
      </c>
    </row>
    <row r="1031" spans="1:3" x14ac:dyDescent="0.25">
      <c r="A1031" s="5" t="s">
        <v>79</v>
      </c>
      <c r="B1031" s="5" t="s">
        <v>35</v>
      </c>
      <c r="C1031" s="6">
        <v>4250</v>
      </c>
    </row>
    <row r="1032" spans="1:3" x14ac:dyDescent="0.25">
      <c r="A1032" s="5" t="s">
        <v>80</v>
      </c>
      <c r="B1032" s="5" t="s">
        <v>37</v>
      </c>
      <c r="C1032" s="6">
        <v>4250</v>
      </c>
    </row>
    <row r="1033" spans="1:3" x14ac:dyDescent="0.25">
      <c r="A1033" s="3" t="s">
        <v>284</v>
      </c>
      <c r="B1033" s="3" t="s">
        <v>6</v>
      </c>
      <c r="C1033" s="4">
        <v>56588</v>
      </c>
    </row>
    <row r="1034" spans="1:3" x14ac:dyDescent="0.25">
      <c r="A1034" s="5" t="s">
        <v>75</v>
      </c>
      <c r="B1034" s="5" t="s">
        <v>21</v>
      </c>
      <c r="C1034" s="6">
        <v>56588</v>
      </c>
    </row>
    <row r="1035" spans="1:3" x14ac:dyDescent="0.25">
      <c r="A1035" s="5" t="s">
        <v>76</v>
      </c>
      <c r="B1035" s="5" t="s">
        <v>23</v>
      </c>
      <c r="C1035" s="6">
        <v>45795</v>
      </c>
    </row>
    <row r="1036" spans="1:3" ht="23.25" x14ac:dyDescent="0.25">
      <c r="A1036" s="5" t="s">
        <v>77</v>
      </c>
      <c r="B1036" s="5" t="s">
        <v>25</v>
      </c>
      <c r="C1036" s="6">
        <v>10793</v>
      </c>
    </row>
    <row r="1037" spans="1:3" x14ac:dyDescent="0.25">
      <c r="A1037" s="3" t="s">
        <v>285</v>
      </c>
      <c r="B1037" s="3" t="s">
        <v>6</v>
      </c>
      <c r="C1037" s="4">
        <v>151899</v>
      </c>
    </row>
    <row r="1038" spans="1:3" x14ac:dyDescent="0.25">
      <c r="A1038" s="5" t="s">
        <v>75</v>
      </c>
      <c r="B1038" s="5" t="s">
        <v>21</v>
      </c>
      <c r="C1038" s="6">
        <v>122333</v>
      </c>
    </row>
    <row r="1039" spans="1:3" x14ac:dyDescent="0.25">
      <c r="A1039" s="5" t="s">
        <v>76</v>
      </c>
      <c r="B1039" s="5" t="s">
        <v>23</v>
      </c>
      <c r="C1039" s="6">
        <v>98481</v>
      </c>
    </row>
    <row r="1040" spans="1:3" ht="23.25" x14ac:dyDescent="0.25">
      <c r="A1040" s="5" t="s">
        <v>77</v>
      </c>
      <c r="B1040" s="5" t="s">
        <v>25</v>
      </c>
      <c r="C1040" s="6">
        <v>23852</v>
      </c>
    </row>
    <row r="1041" spans="1:3" x14ac:dyDescent="0.25">
      <c r="A1041" s="5" t="s">
        <v>10</v>
      </c>
      <c r="B1041" s="5" t="s">
        <v>11</v>
      </c>
      <c r="C1041" s="6">
        <v>29566</v>
      </c>
    </row>
    <row r="1042" spans="1:3" x14ac:dyDescent="0.25">
      <c r="A1042" s="5" t="s">
        <v>114</v>
      </c>
      <c r="B1042" s="5" t="s">
        <v>28</v>
      </c>
      <c r="C1042" s="6">
        <v>100</v>
      </c>
    </row>
    <row r="1043" spans="1:3" x14ac:dyDescent="0.25">
      <c r="A1043" s="5" t="s">
        <v>12</v>
      </c>
      <c r="B1043" s="5" t="s">
        <v>13</v>
      </c>
      <c r="C1043" s="6">
        <v>18571</v>
      </c>
    </row>
    <row r="1044" spans="1:3" ht="23.25" x14ac:dyDescent="0.25">
      <c r="A1044" s="5" t="s">
        <v>78</v>
      </c>
      <c r="B1044" s="5" t="s">
        <v>31</v>
      </c>
      <c r="C1044" s="6">
        <v>10825</v>
      </c>
    </row>
    <row r="1045" spans="1:3" x14ac:dyDescent="0.25">
      <c r="A1045" s="5" t="s">
        <v>283</v>
      </c>
      <c r="B1045" s="5" t="s">
        <v>201</v>
      </c>
      <c r="C1045" s="6">
        <v>70</v>
      </c>
    </row>
    <row r="1046" spans="1:3" x14ac:dyDescent="0.25">
      <c r="A1046" s="3" t="s">
        <v>286</v>
      </c>
      <c r="B1046" s="3" t="s">
        <v>6</v>
      </c>
      <c r="C1046" s="4">
        <v>30608</v>
      </c>
    </row>
    <row r="1047" spans="1:3" x14ac:dyDescent="0.25">
      <c r="A1047" s="5" t="s">
        <v>75</v>
      </c>
      <c r="B1047" s="5" t="s">
        <v>21</v>
      </c>
      <c r="C1047" s="6">
        <v>30608</v>
      </c>
    </row>
    <row r="1048" spans="1:3" x14ac:dyDescent="0.25">
      <c r="A1048" s="5" t="s">
        <v>76</v>
      </c>
      <c r="B1048" s="5" t="s">
        <v>23</v>
      </c>
      <c r="C1048" s="6">
        <v>24765</v>
      </c>
    </row>
    <row r="1049" spans="1:3" ht="23.25" x14ac:dyDescent="0.25">
      <c r="A1049" s="5" t="s">
        <v>77</v>
      </c>
      <c r="B1049" s="5" t="s">
        <v>25</v>
      </c>
      <c r="C1049" s="6">
        <v>5843</v>
      </c>
    </row>
    <row r="1050" spans="1:3" x14ac:dyDescent="0.25">
      <c r="A1050" s="3" t="s">
        <v>287</v>
      </c>
      <c r="B1050" s="3" t="s">
        <v>6</v>
      </c>
      <c r="C1050" s="4">
        <v>24681</v>
      </c>
    </row>
    <row r="1051" spans="1:3" x14ac:dyDescent="0.25">
      <c r="A1051" s="5" t="s">
        <v>75</v>
      </c>
      <c r="B1051" s="5" t="s">
        <v>21</v>
      </c>
      <c r="C1051" s="6">
        <v>24681</v>
      </c>
    </row>
    <row r="1052" spans="1:3" x14ac:dyDescent="0.25">
      <c r="A1052" s="5" t="s">
        <v>76</v>
      </c>
      <c r="B1052" s="5" t="s">
        <v>23</v>
      </c>
      <c r="C1052" s="6">
        <v>19970</v>
      </c>
    </row>
    <row r="1053" spans="1:3" ht="23.25" x14ac:dyDescent="0.25">
      <c r="A1053" s="5" t="s">
        <v>77</v>
      </c>
      <c r="B1053" s="5" t="s">
        <v>25</v>
      </c>
      <c r="C1053" s="6">
        <v>4711</v>
      </c>
    </row>
    <row r="1054" spans="1:3" x14ac:dyDescent="0.25">
      <c r="A1054" s="3" t="s">
        <v>288</v>
      </c>
      <c r="B1054" s="3" t="s">
        <v>6</v>
      </c>
      <c r="C1054" s="4">
        <v>29435</v>
      </c>
    </row>
    <row r="1055" spans="1:3" x14ac:dyDescent="0.25">
      <c r="A1055" s="5" t="s">
        <v>75</v>
      </c>
      <c r="B1055" s="5" t="s">
        <v>21</v>
      </c>
      <c r="C1055" s="6">
        <v>29435</v>
      </c>
    </row>
    <row r="1056" spans="1:3" x14ac:dyDescent="0.25">
      <c r="A1056" s="5" t="s">
        <v>76</v>
      </c>
      <c r="B1056" s="5" t="s">
        <v>23</v>
      </c>
      <c r="C1056" s="6">
        <v>23817</v>
      </c>
    </row>
    <row r="1057" spans="1:3" ht="23.25" x14ac:dyDescent="0.25">
      <c r="A1057" s="5" t="s">
        <v>77</v>
      </c>
      <c r="B1057" s="5" t="s">
        <v>25</v>
      </c>
      <c r="C1057" s="6">
        <v>5618</v>
      </c>
    </row>
    <row r="1058" spans="1:3" x14ac:dyDescent="0.25">
      <c r="A1058" s="3" t="s">
        <v>289</v>
      </c>
      <c r="B1058" s="3" t="s">
        <v>6</v>
      </c>
      <c r="C1058" s="4">
        <v>14164</v>
      </c>
    </row>
    <row r="1059" spans="1:3" x14ac:dyDescent="0.25">
      <c r="A1059" s="5" t="s">
        <v>75</v>
      </c>
      <c r="B1059" s="5" t="s">
        <v>21</v>
      </c>
      <c r="C1059" s="6">
        <v>14164</v>
      </c>
    </row>
    <row r="1060" spans="1:3" x14ac:dyDescent="0.25">
      <c r="A1060" s="5" t="s">
        <v>76</v>
      </c>
      <c r="B1060" s="5" t="s">
        <v>23</v>
      </c>
      <c r="C1060" s="6">
        <v>11460</v>
      </c>
    </row>
    <row r="1061" spans="1:3" ht="23.25" x14ac:dyDescent="0.25">
      <c r="A1061" s="5" t="s">
        <v>77</v>
      </c>
      <c r="B1061" s="5" t="s">
        <v>25</v>
      </c>
      <c r="C1061" s="6">
        <v>2704</v>
      </c>
    </row>
    <row r="1062" spans="1:3" x14ac:dyDescent="0.25">
      <c r="A1062" s="3" t="s">
        <v>290</v>
      </c>
      <c r="B1062" s="3" t="s">
        <v>6</v>
      </c>
      <c r="C1062" s="4">
        <v>0</v>
      </c>
    </row>
    <row r="1063" spans="1:3" ht="23.25" x14ac:dyDescent="0.25">
      <c r="A1063" s="5" t="s">
        <v>291</v>
      </c>
      <c r="B1063" s="5" t="s">
        <v>220</v>
      </c>
      <c r="C1063" s="6">
        <v>0</v>
      </c>
    </row>
    <row r="1064" spans="1:3" x14ac:dyDescent="0.25">
      <c r="A1064" s="5" t="s">
        <v>292</v>
      </c>
      <c r="B1064" s="5" t="s">
        <v>293</v>
      </c>
      <c r="C1064" s="6">
        <v>0</v>
      </c>
    </row>
    <row r="1065" spans="1:3" x14ac:dyDescent="0.25">
      <c r="A1065" s="3" t="s">
        <v>294</v>
      </c>
      <c r="B1065" s="3" t="s">
        <v>6</v>
      </c>
      <c r="C1065" s="4">
        <v>0</v>
      </c>
    </row>
    <row r="1066" spans="1:3" ht="23.25" x14ac:dyDescent="0.25">
      <c r="A1066" s="5" t="s">
        <v>291</v>
      </c>
      <c r="B1066" s="5" t="s">
        <v>220</v>
      </c>
      <c r="C1066" s="6">
        <v>0</v>
      </c>
    </row>
    <row r="1067" spans="1:3" x14ac:dyDescent="0.25">
      <c r="A1067" s="5" t="s">
        <v>292</v>
      </c>
      <c r="B1067" s="5" t="s">
        <v>293</v>
      </c>
      <c r="C1067" s="6">
        <v>0</v>
      </c>
    </row>
    <row r="1068" spans="1:3" x14ac:dyDescent="0.25">
      <c r="A1068" s="3" t="s">
        <v>295</v>
      </c>
      <c r="B1068" s="3" t="s">
        <v>6</v>
      </c>
      <c r="C1068" s="4">
        <v>7872</v>
      </c>
    </row>
    <row r="1069" spans="1:3" x14ac:dyDescent="0.25">
      <c r="A1069" s="5" t="s">
        <v>75</v>
      </c>
      <c r="B1069" s="5" t="s">
        <v>21</v>
      </c>
      <c r="C1069" s="6">
        <v>7872</v>
      </c>
    </row>
    <row r="1070" spans="1:3" x14ac:dyDescent="0.25">
      <c r="A1070" s="5" t="s">
        <v>76</v>
      </c>
      <c r="B1070" s="5" t="s">
        <v>23</v>
      </c>
      <c r="C1070" s="6">
        <v>6369</v>
      </c>
    </row>
    <row r="1071" spans="1:3" ht="23.25" x14ac:dyDescent="0.25">
      <c r="A1071" s="5" t="s">
        <v>77</v>
      </c>
      <c r="B1071" s="5" t="s">
        <v>25</v>
      </c>
      <c r="C1071" s="6">
        <v>1503</v>
      </c>
    </row>
    <row r="1072" spans="1:3" x14ac:dyDescent="0.25">
      <c r="A1072" s="3" t="s">
        <v>296</v>
      </c>
      <c r="B1072" s="3" t="s">
        <v>6</v>
      </c>
      <c r="C1072" s="4">
        <v>38205</v>
      </c>
    </row>
    <row r="1073" spans="1:3" x14ac:dyDescent="0.25">
      <c r="A1073" s="5" t="s">
        <v>75</v>
      </c>
      <c r="B1073" s="5" t="s">
        <v>21</v>
      </c>
      <c r="C1073" s="6">
        <v>38205</v>
      </c>
    </row>
    <row r="1074" spans="1:3" x14ac:dyDescent="0.25">
      <c r="A1074" s="5" t="s">
        <v>76</v>
      </c>
      <c r="B1074" s="5" t="s">
        <v>23</v>
      </c>
      <c r="C1074" s="6">
        <v>29051</v>
      </c>
    </row>
    <row r="1075" spans="1:3" ht="23.25" x14ac:dyDescent="0.25">
      <c r="A1075" s="5" t="s">
        <v>77</v>
      </c>
      <c r="B1075" s="5" t="s">
        <v>25</v>
      </c>
      <c r="C1075" s="6">
        <v>9154</v>
      </c>
    </row>
    <row r="1076" spans="1:3" x14ac:dyDescent="0.25">
      <c r="A1076" s="3" t="s">
        <v>297</v>
      </c>
      <c r="B1076" s="3" t="s">
        <v>6</v>
      </c>
      <c r="C1076" s="4">
        <v>333384</v>
      </c>
    </row>
    <row r="1077" spans="1:3" x14ac:dyDescent="0.25">
      <c r="A1077" s="5" t="s">
        <v>75</v>
      </c>
      <c r="B1077" s="5" t="s">
        <v>21</v>
      </c>
      <c r="C1077" s="6">
        <v>333384</v>
      </c>
    </row>
    <row r="1078" spans="1:3" x14ac:dyDescent="0.25">
      <c r="A1078" s="5" t="s">
        <v>76</v>
      </c>
      <c r="B1078" s="5" t="s">
        <v>23</v>
      </c>
      <c r="C1078" s="6">
        <v>269750</v>
      </c>
    </row>
    <row r="1079" spans="1:3" ht="23.25" x14ac:dyDescent="0.25">
      <c r="A1079" s="5" t="s">
        <v>77</v>
      </c>
      <c r="B1079" s="5" t="s">
        <v>25</v>
      </c>
      <c r="C1079" s="6">
        <v>63634</v>
      </c>
    </row>
    <row r="1080" spans="1:3" x14ac:dyDescent="0.25">
      <c r="A1080" s="3" t="s">
        <v>298</v>
      </c>
      <c r="B1080" s="3" t="s">
        <v>6</v>
      </c>
      <c r="C1080" s="4">
        <v>316100</v>
      </c>
    </row>
    <row r="1081" spans="1:3" x14ac:dyDescent="0.25">
      <c r="A1081" s="5" t="s">
        <v>75</v>
      </c>
      <c r="B1081" s="5" t="s">
        <v>21</v>
      </c>
      <c r="C1081" s="6">
        <v>207058</v>
      </c>
    </row>
    <row r="1082" spans="1:3" x14ac:dyDescent="0.25">
      <c r="A1082" s="5" t="s">
        <v>76</v>
      </c>
      <c r="B1082" s="5" t="s">
        <v>23</v>
      </c>
      <c r="C1082" s="6">
        <v>166036</v>
      </c>
    </row>
    <row r="1083" spans="1:3" ht="23.25" x14ac:dyDescent="0.25">
      <c r="A1083" s="5" t="s">
        <v>77</v>
      </c>
      <c r="B1083" s="5" t="s">
        <v>25</v>
      </c>
      <c r="C1083" s="6">
        <v>41022</v>
      </c>
    </row>
    <row r="1084" spans="1:3" x14ac:dyDescent="0.25">
      <c r="A1084" s="5" t="s">
        <v>10</v>
      </c>
      <c r="B1084" s="5" t="s">
        <v>11</v>
      </c>
      <c r="C1084" s="6">
        <v>109042</v>
      </c>
    </row>
    <row r="1085" spans="1:3" x14ac:dyDescent="0.25">
      <c r="A1085" s="5" t="s">
        <v>114</v>
      </c>
      <c r="B1085" s="5" t="s">
        <v>28</v>
      </c>
      <c r="C1085" s="6">
        <v>130</v>
      </c>
    </row>
    <row r="1086" spans="1:3" x14ac:dyDescent="0.25">
      <c r="A1086" s="5" t="s">
        <v>12</v>
      </c>
      <c r="B1086" s="5" t="s">
        <v>13</v>
      </c>
      <c r="C1086" s="6">
        <v>52875</v>
      </c>
    </row>
    <row r="1087" spans="1:3" ht="23.25" x14ac:dyDescent="0.25">
      <c r="A1087" s="5" t="s">
        <v>78</v>
      </c>
      <c r="B1087" s="5" t="s">
        <v>31</v>
      </c>
      <c r="C1087" s="6">
        <v>55927</v>
      </c>
    </row>
    <row r="1088" spans="1:3" x14ac:dyDescent="0.25">
      <c r="A1088" s="5" t="s">
        <v>82</v>
      </c>
      <c r="B1088" s="5" t="s">
        <v>33</v>
      </c>
      <c r="C1088" s="6">
        <v>110</v>
      </c>
    </row>
    <row r="1089" spans="1:3" x14ac:dyDescent="0.25">
      <c r="A1089" s="3" t="s">
        <v>299</v>
      </c>
      <c r="B1089" s="3" t="s">
        <v>6</v>
      </c>
      <c r="C1089" s="4">
        <v>555720</v>
      </c>
    </row>
    <row r="1090" spans="1:3" x14ac:dyDescent="0.25">
      <c r="A1090" s="5" t="s">
        <v>75</v>
      </c>
      <c r="B1090" s="5" t="s">
        <v>21</v>
      </c>
      <c r="C1090" s="6">
        <v>465477</v>
      </c>
    </row>
    <row r="1091" spans="1:3" x14ac:dyDescent="0.25">
      <c r="A1091" s="5" t="s">
        <v>76</v>
      </c>
      <c r="B1091" s="5" t="s">
        <v>23</v>
      </c>
      <c r="C1091" s="6">
        <v>374990</v>
      </c>
    </row>
    <row r="1092" spans="1:3" ht="23.25" x14ac:dyDescent="0.25">
      <c r="A1092" s="5" t="s">
        <v>77</v>
      </c>
      <c r="B1092" s="5" t="s">
        <v>25</v>
      </c>
      <c r="C1092" s="6">
        <v>90487</v>
      </c>
    </row>
    <row r="1093" spans="1:3" x14ac:dyDescent="0.25">
      <c r="A1093" s="5" t="s">
        <v>10</v>
      </c>
      <c r="B1093" s="5" t="s">
        <v>11</v>
      </c>
      <c r="C1093" s="6">
        <v>62399</v>
      </c>
    </row>
    <row r="1094" spans="1:3" x14ac:dyDescent="0.25">
      <c r="A1094" s="5" t="s">
        <v>114</v>
      </c>
      <c r="B1094" s="5" t="s">
        <v>28</v>
      </c>
      <c r="C1094" s="6">
        <v>146</v>
      </c>
    </row>
    <row r="1095" spans="1:3" x14ac:dyDescent="0.25">
      <c r="A1095" s="5" t="s">
        <v>12</v>
      </c>
      <c r="B1095" s="5" t="s">
        <v>13</v>
      </c>
      <c r="C1095" s="6">
        <v>42411</v>
      </c>
    </row>
    <row r="1096" spans="1:3" ht="23.25" x14ac:dyDescent="0.25">
      <c r="A1096" s="5" t="s">
        <v>78</v>
      </c>
      <c r="B1096" s="5" t="s">
        <v>31</v>
      </c>
      <c r="C1096" s="6">
        <v>19842</v>
      </c>
    </row>
    <row r="1097" spans="1:3" x14ac:dyDescent="0.25">
      <c r="A1097" s="5" t="s">
        <v>79</v>
      </c>
      <c r="B1097" s="5" t="s">
        <v>35</v>
      </c>
      <c r="C1097" s="6">
        <v>27844</v>
      </c>
    </row>
    <row r="1098" spans="1:3" x14ac:dyDescent="0.25">
      <c r="A1098" s="5" t="s">
        <v>80</v>
      </c>
      <c r="B1098" s="5" t="s">
        <v>37</v>
      </c>
      <c r="C1098" s="6">
        <v>27844</v>
      </c>
    </row>
    <row r="1099" spans="1:3" x14ac:dyDescent="0.25">
      <c r="A1099" s="3" t="s">
        <v>300</v>
      </c>
      <c r="B1099" s="3" t="s">
        <v>6</v>
      </c>
      <c r="C1099" s="4">
        <v>92227</v>
      </c>
    </row>
    <row r="1100" spans="1:3" x14ac:dyDescent="0.25">
      <c r="A1100" s="5" t="s">
        <v>75</v>
      </c>
      <c r="B1100" s="5" t="s">
        <v>21</v>
      </c>
      <c r="C1100" s="6">
        <v>92227</v>
      </c>
    </row>
    <row r="1101" spans="1:3" x14ac:dyDescent="0.25">
      <c r="A1101" s="5" t="s">
        <v>76</v>
      </c>
      <c r="B1101" s="5" t="s">
        <v>23</v>
      </c>
      <c r="C1101" s="6">
        <v>74623</v>
      </c>
    </row>
    <row r="1102" spans="1:3" ht="23.25" x14ac:dyDescent="0.25">
      <c r="A1102" s="5" t="s">
        <v>77</v>
      </c>
      <c r="B1102" s="5" t="s">
        <v>25</v>
      </c>
      <c r="C1102" s="6">
        <v>17604</v>
      </c>
    </row>
    <row r="1103" spans="1:3" x14ac:dyDescent="0.25">
      <c r="A1103" s="3" t="s">
        <v>301</v>
      </c>
      <c r="B1103" s="3" t="s">
        <v>6</v>
      </c>
      <c r="C1103" s="4">
        <v>128540</v>
      </c>
    </row>
    <row r="1104" spans="1:3" x14ac:dyDescent="0.25">
      <c r="A1104" s="5" t="s">
        <v>75</v>
      </c>
      <c r="B1104" s="5" t="s">
        <v>21</v>
      </c>
      <c r="C1104" s="6">
        <v>106909</v>
      </c>
    </row>
    <row r="1105" spans="1:3" x14ac:dyDescent="0.25">
      <c r="A1105" s="5" t="s">
        <v>76</v>
      </c>
      <c r="B1105" s="5" t="s">
        <v>23</v>
      </c>
      <c r="C1105" s="6">
        <v>86098</v>
      </c>
    </row>
    <row r="1106" spans="1:3" ht="23.25" x14ac:dyDescent="0.25">
      <c r="A1106" s="5" t="s">
        <v>77</v>
      </c>
      <c r="B1106" s="5" t="s">
        <v>25</v>
      </c>
      <c r="C1106" s="6">
        <v>20811</v>
      </c>
    </row>
    <row r="1107" spans="1:3" x14ac:dyDescent="0.25">
      <c r="A1107" s="5" t="s">
        <v>10</v>
      </c>
      <c r="B1107" s="5" t="s">
        <v>11</v>
      </c>
      <c r="C1107" s="6">
        <v>21231</v>
      </c>
    </row>
    <row r="1108" spans="1:3" x14ac:dyDescent="0.25">
      <c r="A1108" s="5" t="s">
        <v>114</v>
      </c>
      <c r="B1108" s="5" t="s">
        <v>28</v>
      </c>
      <c r="C1108" s="6">
        <v>100</v>
      </c>
    </row>
    <row r="1109" spans="1:3" x14ac:dyDescent="0.25">
      <c r="A1109" s="5" t="s">
        <v>12</v>
      </c>
      <c r="B1109" s="5" t="s">
        <v>13</v>
      </c>
      <c r="C1109" s="6">
        <v>14074</v>
      </c>
    </row>
    <row r="1110" spans="1:3" ht="23.25" x14ac:dyDescent="0.25">
      <c r="A1110" s="5" t="s">
        <v>78</v>
      </c>
      <c r="B1110" s="5" t="s">
        <v>31</v>
      </c>
      <c r="C1110" s="6">
        <v>6969</v>
      </c>
    </row>
    <row r="1111" spans="1:3" x14ac:dyDescent="0.25">
      <c r="A1111" s="5" t="s">
        <v>283</v>
      </c>
      <c r="B1111" s="5" t="s">
        <v>201</v>
      </c>
      <c r="C1111" s="6">
        <v>88</v>
      </c>
    </row>
    <row r="1112" spans="1:3" x14ac:dyDescent="0.25">
      <c r="A1112" s="5" t="s">
        <v>79</v>
      </c>
      <c r="B1112" s="5" t="s">
        <v>35</v>
      </c>
      <c r="C1112" s="6">
        <v>400</v>
      </c>
    </row>
    <row r="1113" spans="1:3" x14ac:dyDescent="0.25">
      <c r="A1113" s="5" t="s">
        <v>80</v>
      </c>
      <c r="B1113" s="5" t="s">
        <v>37</v>
      </c>
      <c r="C1113" s="6">
        <v>400</v>
      </c>
    </row>
    <row r="1114" spans="1:3" x14ac:dyDescent="0.25">
      <c r="A1114" s="3" t="s">
        <v>302</v>
      </c>
      <c r="B1114" s="3" t="s">
        <v>6</v>
      </c>
      <c r="C1114" s="4">
        <v>7118</v>
      </c>
    </row>
    <row r="1115" spans="1:3" x14ac:dyDescent="0.25">
      <c r="A1115" s="5" t="s">
        <v>75</v>
      </c>
      <c r="B1115" s="5" t="s">
        <v>21</v>
      </c>
      <c r="C1115" s="6">
        <v>7118</v>
      </c>
    </row>
    <row r="1116" spans="1:3" x14ac:dyDescent="0.25">
      <c r="A1116" s="5" t="s">
        <v>76</v>
      </c>
      <c r="B1116" s="5" t="s">
        <v>23</v>
      </c>
      <c r="C1116" s="6">
        <v>5760</v>
      </c>
    </row>
    <row r="1117" spans="1:3" ht="23.25" x14ac:dyDescent="0.25">
      <c r="A1117" s="5" t="s">
        <v>77</v>
      </c>
      <c r="B1117" s="5" t="s">
        <v>25</v>
      </c>
      <c r="C1117" s="6">
        <v>1358</v>
      </c>
    </row>
    <row r="1118" spans="1:3" ht="22.5" x14ac:dyDescent="0.25">
      <c r="A1118" s="3" t="s">
        <v>303</v>
      </c>
      <c r="B1118" s="3" t="s">
        <v>6</v>
      </c>
      <c r="C1118" s="4">
        <v>8828162</v>
      </c>
    </row>
    <row r="1119" spans="1:3" ht="22.5" x14ac:dyDescent="0.25">
      <c r="A1119" s="3" t="s">
        <v>304</v>
      </c>
      <c r="B1119" s="3" t="s">
        <v>6</v>
      </c>
      <c r="C1119" s="4">
        <v>8828162</v>
      </c>
    </row>
    <row r="1120" spans="1:3" x14ac:dyDescent="0.25">
      <c r="A1120" s="3" t="s">
        <v>305</v>
      </c>
      <c r="B1120" s="3" t="s">
        <v>6</v>
      </c>
      <c r="C1120" s="4">
        <v>263</v>
      </c>
    </row>
    <row r="1121" spans="1:3" x14ac:dyDescent="0.25">
      <c r="A1121" s="5" t="s">
        <v>26</v>
      </c>
      <c r="B1121" s="5" t="s">
        <v>11</v>
      </c>
      <c r="C1121" s="6">
        <v>263</v>
      </c>
    </row>
    <row r="1122" spans="1:3" x14ac:dyDescent="0.25">
      <c r="A1122" s="5" t="s">
        <v>29</v>
      </c>
      <c r="B1122" s="5" t="s">
        <v>13</v>
      </c>
      <c r="C1122" s="6">
        <v>263</v>
      </c>
    </row>
    <row r="1123" spans="1:3" x14ac:dyDescent="0.25">
      <c r="A1123" s="3" t="s">
        <v>306</v>
      </c>
      <c r="B1123" s="3" t="s">
        <v>6</v>
      </c>
      <c r="C1123" s="4">
        <v>232293</v>
      </c>
    </row>
    <row r="1124" spans="1:3" x14ac:dyDescent="0.25">
      <c r="A1124" s="3" t="s">
        <v>307</v>
      </c>
      <c r="B1124" s="3" t="s">
        <v>6</v>
      </c>
      <c r="C1124" s="4">
        <v>172112</v>
      </c>
    </row>
    <row r="1125" spans="1:3" x14ac:dyDescent="0.25">
      <c r="A1125" s="5" t="s">
        <v>93</v>
      </c>
      <c r="B1125" s="5" t="s">
        <v>21</v>
      </c>
      <c r="C1125" s="6">
        <v>134376</v>
      </c>
    </row>
    <row r="1126" spans="1:3" x14ac:dyDescent="0.25">
      <c r="A1126" s="5" t="s">
        <v>94</v>
      </c>
      <c r="B1126" s="5" t="s">
        <v>23</v>
      </c>
      <c r="C1126" s="6">
        <v>108727</v>
      </c>
    </row>
    <row r="1127" spans="1:3" ht="23.25" x14ac:dyDescent="0.25">
      <c r="A1127" s="5" t="s">
        <v>95</v>
      </c>
      <c r="B1127" s="5" t="s">
        <v>25</v>
      </c>
      <c r="C1127" s="6">
        <v>25649</v>
      </c>
    </row>
    <row r="1128" spans="1:3" x14ac:dyDescent="0.25">
      <c r="A1128" s="5" t="s">
        <v>66</v>
      </c>
      <c r="B1128" s="5" t="s">
        <v>11</v>
      </c>
      <c r="C1128" s="6">
        <v>37736</v>
      </c>
    </row>
    <row r="1129" spans="1:3" x14ac:dyDescent="0.25">
      <c r="A1129" s="5" t="s">
        <v>67</v>
      </c>
      <c r="B1129" s="5" t="s">
        <v>13</v>
      </c>
      <c r="C1129" s="6">
        <v>23090</v>
      </c>
    </row>
    <row r="1130" spans="1:3" ht="23.25" x14ac:dyDescent="0.25">
      <c r="A1130" s="5" t="s">
        <v>308</v>
      </c>
      <c r="B1130" s="5" t="s">
        <v>31</v>
      </c>
      <c r="C1130" s="6">
        <v>14646</v>
      </c>
    </row>
    <row r="1131" spans="1:3" x14ac:dyDescent="0.25">
      <c r="A1131" s="3" t="s">
        <v>309</v>
      </c>
      <c r="B1131" s="3" t="s">
        <v>6</v>
      </c>
      <c r="C1131" s="4">
        <v>60181</v>
      </c>
    </row>
    <row r="1132" spans="1:3" x14ac:dyDescent="0.25">
      <c r="A1132" s="5" t="s">
        <v>93</v>
      </c>
      <c r="B1132" s="5" t="s">
        <v>21</v>
      </c>
      <c r="C1132" s="6">
        <v>60181</v>
      </c>
    </row>
    <row r="1133" spans="1:3" x14ac:dyDescent="0.25">
      <c r="A1133" s="5" t="s">
        <v>94</v>
      </c>
      <c r="B1133" s="5" t="s">
        <v>23</v>
      </c>
      <c r="C1133" s="6">
        <v>48694</v>
      </c>
    </row>
    <row r="1134" spans="1:3" ht="23.25" x14ac:dyDescent="0.25">
      <c r="A1134" s="5" t="s">
        <v>95</v>
      </c>
      <c r="B1134" s="5" t="s">
        <v>25</v>
      </c>
      <c r="C1134" s="6">
        <v>11487</v>
      </c>
    </row>
    <row r="1135" spans="1:3" x14ac:dyDescent="0.25">
      <c r="A1135" s="3" t="s">
        <v>310</v>
      </c>
      <c r="B1135" s="3" t="s">
        <v>6</v>
      </c>
      <c r="C1135" s="4">
        <v>0</v>
      </c>
    </row>
    <row r="1136" spans="1:3" ht="23.25" x14ac:dyDescent="0.25">
      <c r="A1136" s="5" t="s">
        <v>311</v>
      </c>
      <c r="B1136" s="5" t="s">
        <v>220</v>
      </c>
      <c r="C1136" s="6">
        <v>0</v>
      </c>
    </row>
    <row r="1137" spans="1:3" x14ac:dyDescent="0.25">
      <c r="A1137" s="5" t="s">
        <v>312</v>
      </c>
      <c r="B1137" s="5" t="s">
        <v>293</v>
      </c>
      <c r="C1137" s="6">
        <v>0</v>
      </c>
    </row>
    <row r="1138" spans="1:3" ht="22.5" x14ac:dyDescent="0.25">
      <c r="A1138" s="3" t="s">
        <v>313</v>
      </c>
      <c r="B1138" s="3" t="s">
        <v>6</v>
      </c>
      <c r="C1138" s="4">
        <v>8595606</v>
      </c>
    </row>
    <row r="1139" spans="1:3" x14ac:dyDescent="0.25">
      <c r="A1139" s="3" t="s">
        <v>314</v>
      </c>
      <c r="B1139" s="3" t="s">
        <v>6</v>
      </c>
      <c r="C1139" s="4">
        <v>24046</v>
      </c>
    </row>
    <row r="1140" spans="1:3" x14ac:dyDescent="0.25">
      <c r="A1140" s="5" t="s">
        <v>66</v>
      </c>
      <c r="B1140" s="5" t="s">
        <v>11</v>
      </c>
      <c r="C1140" s="6">
        <v>24046</v>
      </c>
    </row>
    <row r="1141" spans="1:3" x14ac:dyDescent="0.25">
      <c r="A1141" s="5" t="s">
        <v>67</v>
      </c>
      <c r="B1141" s="5" t="s">
        <v>13</v>
      </c>
      <c r="C1141" s="6">
        <v>24046</v>
      </c>
    </row>
    <row r="1142" spans="1:3" x14ac:dyDescent="0.25">
      <c r="A1142" s="3" t="s">
        <v>315</v>
      </c>
      <c r="B1142" s="3" t="s">
        <v>6</v>
      </c>
      <c r="C1142" s="4">
        <v>20056</v>
      </c>
    </row>
    <row r="1143" spans="1:3" x14ac:dyDescent="0.25">
      <c r="A1143" s="5" t="s">
        <v>66</v>
      </c>
      <c r="B1143" s="5" t="s">
        <v>11</v>
      </c>
      <c r="C1143" s="6">
        <v>20056</v>
      </c>
    </row>
    <row r="1144" spans="1:3" x14ac:dyDescent="0.25">
      <c r="A1144" s="5" t="s">
        <v>67</v>
      </c>
      <c r="B1144" s="5" t="s">
        <v>13</v>
      </c>
      <c r="C1144" s="6">
        <v>20056</v>
      </c>
    </row>
    <row r="1145" spans="1:3" x14ac:dyDescent="0.25">
      <c r="A1145" s="3" t="s">
        <v>316</v>
      </c>
      <c r="B1145" s="3" t="s">
        <v>6</v>
      </c>
      <c r="C1145" s="4">
        <v>16669</v>
      </c>
    </row>
    <row r="1146" spans="1:3" x14ac:dyDescent="0.25">
      <c r="A1146" s="5" t="s">
        <v>66</v>
      </c>
      <c r="B1146" s="5" t="s">
        <v>11</v>
      </c>
      <c r="C1146" s="6">
        <v>16669</v>
      </c>
    </row>
    <row r="1147" spans="1:3" x14ac:dyDescent="0.25">
      <c r="A1147" s="5" t="s">
        <v>67</v>
      </c>
      <c r="B1147" s="5" t="s">
        <v>13</v>
      </c>
      <c r="C1147" s="6">
        <v>16669</v>
      </c>
    </row>
    <row r="1148" spans="1:3" x14ac:dyDescent="0.25">
      <c r="A1148" s="3" t="s">
        <v>317</v>
      </c>
      <c r="B1148" s="3" t="s">
        <v>6</v>
      </c>
      <c r="C1148" s="4">
        <v>9165</v>
      </c>
    </row>
    <row r="1149" spans="1:3" x14ac:dyDescent="0.25">
      <c r="A1149" s="5" t="s">
        <v>66</v>
      </c>
      <c r="B1149" s="5" t="s">
        <v>11</v>
      </c>
      <c r="C1149" s="6">
        <v>9165</v>
      </c>
    </row>
    <row r="1150" spans="1:3" x14ac:dyDescent="0.25">
      <c r="A1150" s="5" t="s">
        <v>67</v>
      </c>
      <c r="B1150" s="5" t="s">
        <v>13</v>
      </c>
      <c r="C1150" s="6">
        <v>9165</v>
      </c>
    </row>
    <row r="1151" spans="1:3" x14ac:dyDescent="0.25">
      <c r="A1151" s="3" t="s">
        <v>318</v>
      </c>
      <c r="B1151" s="3" t="s">
        <v>6</v>
      </c>
      <c r="C1151" s="4">
        <v>28820</v>
      </c>
    </row>
    <row r="1152" spans="1:3" x14ac:dyDescent="0.25">
      <c r="A1152" s="5" t="s">
        <v>66</v>
      </c>
      <c r="B1152" s="5" t="s">
        <v>11</v>
      </c>
      <c r="C1152" s="6">
        <v>28820</v>
      </c>
    </row>
    <row r="1153" spans="1:3" x14ac:dyDescent="0.25">
      <c r="A1153" s="5" t="s">
        <v>67</v>
      </c>
      <c r="B1153" s="5" t="s">
        <v>13</v>
      </c>
      <c r="C1153" s="6">
        <v>28820</v>
      </c>
    </row>
    <row r="1154" spans="1:3" x14ac:dyDescent="0.25">
      <c r="A1154" s="3" t="s">
        <v>319</v>
      </c>
      <c r="B1154" s="3" t="s">
        <v>6</v>
      </c>
      <c r="C1154" s="4">
        <v>47882</v>
      </c>
    </row>
    <row r="1155" spans="1:3" x14ac:dyDescent="0.25">
      <c r="A1155" s="5" t="s">
        <v>66</v>
      </c>
      <c r="B1155" s="5" t="s">
        <v>11</v>
      </c>
      <c r="C1155" s="6">
        <v>47882</v>
      </c>
    </row>
    <row r="1156" spans="1:3" x14ac:dyDescent="0.25">
      <c r="A1156" s="5" t="s">
        <v>67</v>
      </c>
      <c r="B1156" s="5" t="s">
        <v>13</v>
      </c>
      <c r="C1156" s="6">
        <v>47882</v>
      </c>
    </row>
    <row r="1157" spans="1:3" x14ac:dyDescent="0.25">
      <c r="A1157" s="3" t="s">
        <v>320</v>
      </c>
      <c r="B1157" s="3" t="s">
        <v>6</v>
      </c>
      <c r="C1157" s="4">
        <v>3000</v>
      </c>
    </row>
    <row r="1158" spans="1:3" x14ac:dyDescent="0.25">
      <c r="A1158" s="5" t="s">
        <v>321</v>
      </c>
      <c r="B1158" s="5" t="s">
        <v>35</v>
      </c>
      <c r="C1158" s="6">
        <v>3000</v>
      </c>
    </row>
    <row r="1159" spans="1:3" x14ac:dyDescent="0.25">
      <c r="A1159" s="5" t="s">
        <v>322</v>
      </c>
      <c r="B1159" s="5" t="s">
        <v>37</v>
      </c>
      <c r="C1159" s="6">
        <v>3000</v>
      </c>
    </row>
    <row r="1160" spans="1:3" x14ac:dyDescent="0.25">
      <c r="A1160" s="3" t="s">
        <v>323</v>
      </c>
      <c r="B1160" s="3" t="s">
        <v>6</v>
      </c>
      <c r="C1160" s="4">
        <v>5061</v>
      </c>
    </row>
    <row r="1161" spans="1:3" x14ac:dyDescent="0.25">
      <c r="A1161" s="5" t="s">
        <v>93</v>
      </c>
      <c r="B1161" s="5" t="s">
        <v>21</v>
      </c>
      <c r="C1161" s="6">
        <v>3861</v>
      </c>
    </row>
    <row r="1162" spans="1:3" x14ac:dyDescent="0.25">
      <c r="A1162" s="5" t="s">
        <v>94</v>
      </c>
      <c r="B1162" s="5" t="s">
        <v>23</v>
      </c>
      <c r="C1162" s="6">
        <v>2385</v>
      </c>
    </row>
    <row r="1163" spans="1:3" ht="23.25" x14ac:dyDescent="0.25">
      <c r="A1163" s="5" t="s">
        <v>95</v>
      </c>
      <c r="B1163" s="5" t="s">
        <v>25</v>
      </c>
      <c r="C1163" s="6">
        <v>1476</v>
      </c>
    </row>
    <row r="1164" spans="1:3" x14ac:dyDescent="0.25">
      <c r="A1164" s="5" t="s">
        <v>66</v>
      </c>
      <c r="B1164" s="5" t="s">
        <v>11</v>
      </c>
      <c r="C1164" s="6">
        <v>1200</v>
      </c>
    </row>
    <row r="1165" spans="1:3" x14ac:dyDescent="0.25">
      <c r="A1165" s="5" t="s">
        <v>67</v>
      </c>
      <c r="B1165" s="5" t="s">
        <v>13</v>
      </c>
      <c r="C1165" s="6">
        <v>1200</v>
      </c>
    </row>
    <row r="1166" spans="1:3" x14ac:dyDescent="0.25">
      <c r="A1166" s="3" t="s">
        <v>324</v>
      </c>
      <c r="B1166" s="3" t="s">
        <v>6</v>
      </c>
      <c r="C1166" s="4">
        <v>389568</v>
      </c>
    </row>
    <row r="1167" spans="1:3" x14ac:dyDescent="0.25">
      <c r="A1167" s="5" t="s">
        <v>93</v>
      </c>
      <c r="B1167" s="5" t="s">
        <v>21</v>
      </c>
      <c r="C1167" s="6">
        <v>389568</v>
      </c>
    </row>
    <row r="1168" spans="1:3" x14ac:dyDescent="0.25">
      <c r="A1168" s="5" t="s">
        <v>94</v>
      </c>
      <c r="B1168" s="5" t="s">
        <v>23</v>
      </c>
      <c r="C1168" s="6">
        <v>315210</v>
      </c>
    </row>
    <row r="1169" spans="1:3" ht="23.25" x14ac:dyDescent="0.25">
      <c r="A1169" s="5" t="s">
        <v>95</v>
      </c>
      <c r="B1169" s="5" t="s">
        <v>25</v>
      </c>
      <c r="C1169" s="6">
        <v>74358</v>
      </c>
    </row>
    <row r="1170" spans="1:3" x14ac:dyDescent="0.25">
      <c r="A1170" s="3" t="s">
        <v>325</v>
      </c>
      <c r="B1170" s="3" t="s">
        <v>6</v>
      </c>
      <c r="C1170" s="4">
        <v>350133</v>
      </c>
    </row>
    <row r="1171" spans="1:3" x14ac:dyDescent="0.25">
      <c r="A1171" s="5" t="s">
        <v>93</v>
      </c>
      <c r="B1171" s="5" t="s">
        <v>21</v>
      </c>
      <c r="C1171" s="6">
        <v>176256</v>
      </c>
    </row>
    <row r="1172" spans="1:3" x14ac:dyDescent="0.25">
      <c r="A1172" s="5" t="s">
        <v>94</v>
      </c>
      <c r="B1172" s="5" t="s">
        <v>23</v>
      </c>
      <c r="C1172" s="6">
        <v>141152</v>
      </c>
    </row>
    <row r="1173" spans="1:3" ht="23.25" x14ac:dyDescent="0.25">
      <c r="A1173" s="5" t="s">
        <v>95</v>
      </c>
      <c r="B1173" s="5" t="s">
        <v>25</v>
      </c>
      <c r="C1173" s="6">
        <v>35104</v>
      </c>
    </row>
    <row r="1174" spans="1:3" x14ac:dyDescent="0.25">
      <c r="A1174" s="5" t="s">
        <v>66</v>
      </c>
      <c r="B1174" s="5" t="s">
        <v>11</v>
      </c>
      <c r="C1174" s="6">
        <v>156672</v>
      </c>
    </row>
    <row r="1175" spans="1:3" x14ac:dyDescent="0.25">
      <c r="A1175" s="5" t="s">
        <v>326</v>
      </c>
      <c r="B1175" s="5" t="s">
        <v>28</v>
      </c>
      <c r="C1175" s="6">
        <v>1364</v>
      </c>
    </row>
    <row r="1176" spans="1:3" x14ac:dyDescent="0.25">
      <c r="A1176" s="5" t="s">
        <v>67</v>
      </c>
      <c r="B1176" s="5" t="s">
        <v>13</v>
      </c>
      <c r="C1176" s="6">
        <v>47645</v>
      </c>
    </row>
    <row r="1177" spans="1:3" ht="23.25" x14ac:dyDescent="0.25">
      <c r="A1177" s="5" t="s">
        <v>308</v>
      </c>
      <c r="B1177" s="5" t="s">
        <v>31</v>
      </c>
      <c r="C1177" s="6">
        <v>106915</v>
      </c>
    </row>
    <row r="1178" spans="1:3" x14ac:dyDescent="0.25">
      <c r="A1178" s="5" t="s">
        <v>327</v>
      </c>
      <c r="B1178" s="5" t="s">
        <v>201</v>
      </c>
      <c r="C1178" s="6">
        <v>448</v>
      </c>
    </row>
    <row r="1179" spans="1:3" x14ac:dyDescent="0.25">
      <c r="A1179" s="5" t="s">
        <v>328</v>
      </c>
      <c r="B1179" s="5" t="s">
        <v>33</v>
      </c>
      <c r="C1179" s="6">
        <v>300</v>
      </c>
    </row>
    <row r="1180" spans="1:3" x14ac:dyDescent="0.25">
      <c r="A1180" s="5" t="s">
        <v>321</v>
      </c>
      <c r="B1180" s="5" t="s">
        <v>35</v>
      </c>
      <c r="C1180" s="6">
        <v>7848</v>
      </c>
    </row>
    <row r="1181" spans="1:3" x14ac:dyDescent="0.25">
      <c r="A1181" s="5" t="s">
        <v>322</v>
      </c>
      <c r="B1181" s="5" t="s">
        <v>37</v>
      </c>
      <c r="C1181" s="6">
        <v>7848</v>
      </c>
    </row>
    <row r="1182" spans="1:3" x14ac:dyDescent="0.25">
      <c r="A1182" s="5" t="s">
        <v>96</v>
      </c>
      <c r="B1182" s="5" t="s">
        <v>43</v>
      </c>
      <c r="C1182" s="6">
        <v>9357</v>
      </c>
    </row>
    <row r="1183" spans="1:3" x14ac:dyDescent="0.25">
      <c r="A1183" s="5" t="s">
        <v>97</v>
      </c>
      <c r="B1183" s="5" t="s">
        <v>45</v>
      </c>
      <c r="C1183" s="6">
        <v>9357</v>
      </c>
    </row>
    <row r="1184" spans="1:3" x14ac:dyDescent="0.25">
      <c r="A1184" s="3" t="s">
        <v>329</v>
      </c>
      <c r="B1184" s="3" t="s">
        <v>6</v>
      </c>
      <c r="C1184" s="4">
        <v>229757</v>
      </c>
    </row>
    <row r="1185" spans="1:3" x14ac:dyDescent="0.25">
      <c r="A1185" s="5" t="s">
        <v>93</v>
      </c>
      <c r="B1185" s="5" t="s">
        <v>21</v>
      </c>
      <c r="C1185" s="6">
        <v>130482</v>
      </c>
    </row>
    <row r="1186" spans="1:3" x14ac:dyDescent="0.25">
      <c r="A1186" s="5" t="s">
        <v>94</v>
      </c>
      <c r="B1186" s="5" t="s">
        <v>23</v>
      </c>
      <c r="C1186" s="6">
        <v>101737</v>
      </c>
    </row>
    <row r="1187" spans="1:3" ht="23.25" x14ac:dyDescent="0.25">
      <c r="A1187" s="5" t="s">
        <v>95</v>
      </c>
      <c r="B1187" s="5" t="s">
        <v>25</v>
      </c>
      <c r="C1187" s="6">
        <v>28745</v>
      </c>
    </row>
    <row r="1188" spans="1:3" x14ac:dyDescent="0.25">
      <c r="A1188" s="5" t="s">
        <v>66</v>
      </c>
      <c r="B1188" s="5" t="s">
        <v>11</v>
      </c>
      <c r="C1188" s="6">
        <v>99043</v>
      </c>
    </row>
    <row r="1189" spans="1:3" x14ac:dyDescent="0.25">
      <c r="A1189" s="5" t="s">
        <v>326</v>
      </c>
      <c r="B1189" s="5" t="s">
        <v>28</v>
      </c>
      <c r="C1189" s="6">
        <v>300</v>
      </c>
    </row>
    <row r="1190" spans="1:3" x14ac:dyDescent="0.25">
      <c r="A1190" s="5" t="s">
        <v>67</v>
      </c>
      <c r="B1190" s="5" t="s">
        <v>13</v>
      </c>
      <c r="C1190" s="6">
        <v>83820</v>
      </c>
    </row>
    <row r="1191" spans="1:3" ht="23.25" x14ac:dyDescent="0.25">
      <c r="A1191" s="5" t="s">
        <v>308</v>
      </c>
      <c r="B1191" s="5" t="s">
        <v>31</v>
      </c>
      <c r="C1191" s="6">
        <v>14623</v>
      </c>
    </row>
    <row r="1192" spans="1:3" x14ac:dyDescent="0.25">
      <c r="A1192" s="5" t="s">
        <v>327</v>
      </c>
      <c r="B1192" s="5" t="s">
        <v>201</v>
      </c>
      <c r="C1192" s="6">
        <v>300</v>
      </c>
    </row>
    <row r="1193" spans="1:3" x14ac:dyDescent="0.25">
      <c r="A1193" s="5" t="s">
        <v>321</v>
      </c>
      <c r="B1193" s="5" t="s">
        <v>35</v>
      </c>
      <c r="C1193" s="6">
        <v>232</v>
      </c>
    </row>
    <row r="1194" spans="1:3" x14ac:dyDescent="0.25">
      <c r="A1194" s="5" t="s">
        <v>322</v>
      </c>
      <c r="B1194" s="5" t="s">
        <v>37</v>
      </c>
      <c r="C1194" s="6">
        <v>232</v>
      </c>
    </row>
    <row r="1195" spans="1:3" x14ac:dyDescent="0.25">
      <c r="A1195" s="3" t="s">
        <v>330</v>
      </c>
      <c r="B1195" s="3" t="s">
        <v>6</v>
      </c>
      <c r="C1195" s="4">
        <v>1205</v>
      </c>
    </row>
    <row r="1196" spans="1:3" x14ac:dyDescent="0.25">
      <c r="A1196" s="5" t="s">
        <v>66</v>
      </c>
      <c r="B1196" s="5" t="s">
        <v>11</v>
      </c>
      <c r="C1196" s="6">
        <v>1205</v>
      </c>
    </row>
    <row r="1197" spans="1:3" x14ac:dyDescent="0.25">
      <c r="A1197" s="5" t="s">
        <v>326</v>
      </c>
      <c r="B1197" s="5" t="s">
        <v>28</v>
      </c>
      <c r="C1197" s="6">
        <v>505</v>
      </c>
    </row>
    <row r="1198" spans="1:3" ht="23.25" x14ac:dyDescent="0.25">
      <c r="A1198" s="5" t="s">
        <v>308</v>
      </c>
      <c r="B1198" s="5" t="s">
        <v>31</v>
      </c>
      <c r="C1198" s="6">
        <v>700</v>
      </c>
    </row>
    <row r="1199" spans="1:3" x14ac:dyDescent="0.25">
      <c r="A1199" s="3" t="s">
        <v>331</v>
      </c>
      <c r="B1199" s="3" t="s">
        <v>6</v>
      </c>
      <c r="C1199" s="4">
        <v>158503</v>
      </c>
    </row>
    <row r="1200" spans="1:3" x14ac:dyDescent="0.25">
      <c r="A1200" s="5" t="s">
        <v>93</v>
      </c>
      <c r="B1200" s="5" t="s">
        <v>21</v>
      </c>
      <c r="C1200" s="6">
        <v>158503</v>
      </c>
    </row>
    <row r="1201" spans="1:3" x14ac:dyDescent="0.25">
      <c r="A1201" s="5" t="s">
        <v>94</v>
      </c>
      <c r="B1201" s="5" t="s">
        <v>23</v>
      </c>
      <c r="C1201" s="6">
        <v>128249</v>
      </c>
    </row>
    <row r="1202" spans="1:3" ht="23.25" x14ac:dyDescent="0.25">
      <c r="A1202" s="5" t="s">
        <v>95</v>
      </c>
      <c r="B1202" s="5" t="s">
        <v>25</v>
      </c>
      <c r="C1202" s="6">
        <v>30254</v>
      </c>
    </row>
    <row r="1203" spans="1:3" x14ac:dyDescent="0.25">
      <c r="A1203" s="3" t="s">
        <v>332</v>
      </c>
      <c r="B1203" s="3" t="s">
        <v>6</v>
      </c>
      <c r="C1203" s="4">
        <v>99</v>
      </c>
    </row>
    <row r="1204" spans="1:3" x14ac:dyDescent="0.25">
      <c r="A1204" s="5" t="s">
        <v>321</v>
      </c>
      <c r="B1204" s="5" t="s">
        <v>35</v>
      </c>
      <c r="C1204" s="6">
        <v>99</v>
      </c>
    </row>
    <row r="1205" spans="1:3" x14ac:dyDescent="0.25">
      <c r="A1205" s="5" t="s">
        <v>322</v>
      </c>
      <c r="B1205" s="5" t="s">
        <v>37</v>
      </c>
      <c r="C1205" s="6">
        <v>99</v>
      </c>
    </row>
    <row r="1206" spans="1:3" x14ac:dyDescent="0.25">
      <c r="A1206" s="3" t="s">
        <v>333</v>
      </c>
      <c r="B1206" s="3" t="s">
        <v>6</v>
      </c>
      <c r="C1206" s="4">
        <v>224402</v>
      </c>
    </row>
    <row r="1207" spans="1:3" x14ac:dyDescent="0.25">
      <c r="A1207" s="5" t="s">
        <v>93</v>
      </c>
      <c r="B1207" s="5" t="s">
        <v>21</v>
      </c>
      <c r="C1207" s="6">
        <v>132708</v>
      </c>
    </row>
    <row r="1208" spans="1:3" x14ac:dyDescent="0.25">
      <c r="A1208" s="5" t="s">
        <v>94</v>
      </c>
      <c r="B1208" s="5" t="s">
        <v>23</v>
      </c>
      <c r="C1208" s="6">
        <v>106663</v>
      </c>
    </row>
    <row r="1209" spans="1:3" ht="23.25" x14ac:dyDescent="0.25">
      <c r="A1209" s="5" t="s">
        <v>95</v>
      </c>
      <c r="B1209" s="5" t="s">
        <v>25</v>
      </c>
      <c r="C1209" s="6">
        <v>26045</v>
      </c>
    </row>
    <row r="1210" spans="1:3" x14ac:dyDescent="0.25">
      <c r="A1210" s="5" t="s">
        <v>66</v>
      </c>
      <c r="B1210" s="5" t="s">
        <v>11</v>
      </c>
      <c r="C1210" s="6">
        <v>77564</v>
      </c>
    </row>
    <row r="1211" spans="1:3" x14ac:dyDescent="0.25">
      <c r="A1211" s="5" t="s">
        <v>326</v>
      </c>
      <c r="B1211" s="5" t="s">
        <v>28</v>
      </c>
      <c r="C1211" s="6">
        <v>300</v>
      </c>
    </row>
    <row r="1212" spans="1:3" x14ac:dyDescent="0.25">
      <c r="A1212" s="5" t="s">
        <v>67</v>
      </c>
      <c r="B1212" s="5" t="s">
        <v>13</v>
      </c>
      <c r="C1212" s="6">
        <v>52507</v>
      </c>
    </row>
    <row r="1213" spans="1:3" ht="23.25" x14ac:dyDescent="0.25">
      <c r="A1213" s="5" t="s">
        <v>308</v>
      </c>
      <c r="B1213" s="5" t="s">
        <v>31</v>
      </c>
      <c r="C1213" s="6">
        <v>24307</v>
      </c>
    </row>
    <row r="1214" spans="1:3" x14ac:dyDescent="0.25">
      <c r="A1214" s="5" t="s">
        <v>327</v>
      </c>
      <c r="B1214" s="5" t="s">
        <v>201</v>
      </c>
      <c r="C1214" s="6">
        <v>450</v>
      </c>
    </row>
    <row r="1215" spans="1:3" x14ac:dyDescent="0.25">
      <c r="A1215" s="5" t="s">
        <v>321</v>
      </c>
      <c r="B1215" s="5" t="s">
        <v>35</v>
      </c>
      <c r="C1215" s="6">
        <v>14130</v>
      </c>
    </row>
    <row r="1216" spans="1:3" x14ac:dyDescent="0.25">
      <c r="A1216" s="5" t="s">
        <v>334</v>
      </c>
      <c r="B1216" s="5" t="s">
        <v>54</v>
      </c>
      <c r="C1216" s="6">
        <v>500</v>
      </c>
    </row>
    <row r="1217" spans="1:3" x14ac:dyDescent="0.25">
      <c r="A1217" s="5" t="s">
        <v>322</v>
      </c>
      <c r="B1217" s="5" t="s">
        <v>37</v>
      </c>
      <c r="C1217" s="6">
        <v>13630</v>
      </c>
    </row>
    <row r="1218" spans="1:3" x14ac:dyDescent="0.25">
      <c r="A1218" s="3" t="s">
        <v>335</v>
      </c>
      <c r="B1218" s="3" t="s">
        <v>6</v>
      </c>
      <c r="C1218" s="4">
        <v>366942</v>
      </c>
    </row>
    <row r="1219" spans="1:3" x14ac:dyDescent="0.25">
      <c r="A1219" s="5" t="s">
        <v>93</v>
      </c>
      <c r="B1219" s="5" t="s">
        <v>21</v>
      </c>
      <c r="C1219" s="6">
        <v>366942</v>
      </c>
    </row>
    <row r="1220" spans="1:3" x14ac:dyDescent="0.25">
      <c r="A1220" s="5" t="s">
        <v>94</v>
      </c>
      <c r="B1220" s="5" t="s">
        <v>23</v>
      </c>
      <c r="C1220" s="6">
        <v>296815</v>
      </c>
    </row>
    <row r="1221" spans="1:3" ht="23.25" x14ac:dyDescent="0.25">
      <c r="A1221" s="5" t="s">
        <v>95</v>
      </c>
      <c r="B1221" s="5" t="s">
        <v>25</v>
      </c>
      <c r="C1221" s="6">
        <v>70127</v>
      </c>
    </row>
    <row r="1222" spans="1:3" x14ac:dyDescent="0.25">
      <c r="A1222" s="3" t="s">
        <v>336</v>
      </c>
      <c r="B1222" s="3" t="s">
        <v>6</v>
      </c>
      <c r="C1222" s="4">
        <v>728</v>
      </c>
    </row>
    <row r="1223" spans="1:3" x14ac:dyDescent="0.25">
      <c r="A1223" s="5" t="s">
        <v>321</v>
      </c>
      <c r="B1223" s="5" t="s">
        <v>35</v>
      </c>
      <c r="C1223" s="6">
        <v>728</v>
      </c>
    </row>
    <row r="1224" spans="1:3" x14ac:dyDescent="0.25">
      <c r="A1224" s="5" t="s">
        <v>322</v>
      </c>
      <c r="B1224" s="5" t="s">
        <v>37</v>
      </c>
      <c r="C1224" s="6">
        <v>728</v>
      </c>
    </row>
    <row r="1225" spans="1:3" x14ac:dyDescent="0.25">
      <c r="A1225" s="3" t="s">
        <v>337</v>
      </c>
      <c r="B1225" s="3" t="s">
        <v>6</v>
      </c>
      <c r="C1225" s="4">
        <v>110962</v>
      </c>
    </row>
    <row r="1226" spans="1:3" x14ac:dyDescent="0.25">
      <c r="A1226" s="5" t="s">
        <v>93</v>
      </c>
      <c r="B1226" s="5" t="s">
        <v>21</v>
      </c>
      <c r="C1226" s="6">
        <v>63902</v>
      </c>
    </row>
    <row r="1227" spans="1:3" x14ac:dyDescent="0.25">
      <c r="A1227" s="5" t="s">
        <v>94</v>
      </c>
      <c r="B1227" s="5" t="s">
        <v>23</v>
      </c>
      <c r="C1227" s="6">
        <v>50681</v>
      </c>
    </row>
    <row r="1228" spans="1:3" ht="23.25" x14ac:dyDescent="0.25">
      <c r="A1228" s="5" t="s">
        <v>95</v>
      </c>
      <c r="B1228" s="5" t="s">
        <v>25</v>
      </c>
      <c r="C1228" s="6">
        <v>13221</v>
      </c>
    </row>
    <row r="1229" spans="1:3" x14ac:dyDescent="0.25">
      <c r="A1229" s="5" t="s">
        <v>66</v>
      </c>
      <c r="B1229" s="5" t="s">
        <v>11</v>
      </c>
      <c r="C1229" s="6">
        <v>46060</v>
      </c>
    </row>
    <row r="1230" spans="1:3" x14ac:dyDescent="0.25">
      <c r="A1230" s="5" t="s">
        <v>326</v>
      </c>
      <c r="B1230" s="5" t="s">
        <v>28</v>
      </c>
      <c r="C1230" s="6">
        <v>200</v>
      </c>
    </row>
    <row r="1231" spans="1:3" x14ac:dyDescent="0.25">
      <c r="A1231" s="5" t="s">
        <v>67</v>
      </c>
      <c r="B1231" s="5" t="s">
        <v>13</v>
      </c>
      <c r="C1231" s="6">
        <v>21512</v>
      </c>
    </row>
    <row r="1232" spans="1:3" ht="23.25" x14ac:dyDescent="0.25">
      <c r="A1232" s="5" t="s">
        <v>308</v>
      </c>
      <c r="B1232" s="5" t="s">
        <v>31</v>
      </c>
      <c r="C1232" s="6">
        <v>23948</v>
      </c>
    </row>
    <row r="1233" spans="1:3" x14ac:dyDescent="0.25">
      <c r="A1233" s="5" t="s">
        <v>327</v>
      </c>
      <c r="B1233" s="5" t="s">
        <v>201</v>
      </c>
      <c r="C1233" s="6">
        <v>250</v>
      </c>
    </row>
    <row r="1234" spans="1:3" x14ac:dyDescent="0.25">
      <c r="A1234" s="5" t="s">
        <v>328</v>
      </c>
      <c r="B1234" s="5" t="s">
        <v>33</v>
      </c>
      <c r="C1234" s="6">
        <v>150</v>
      </c>
    </row>
    <row r="1235" spans="1:3" x14ac:dyDescent="0.25">
      <c r="A1235" s="5" t="s">
        <v>321</v>
      </c>
      <c r="B1235" s="5" t="s">
        <v>35</v>
      </c>
      <c r="C1235" s="6">
        <v>1000</v>
      </c>
    </row>
    <row r="1236" spans="1:3" x14ac:dyDescent="0.25">
      <c r="A1236" s="5" t="s">
        <v>322</v>
      </c>
      <c r="B1236" s="5" t="s">
        <v>37</v>
      </c>
      <c r="C1236" s="6">
        <v>1000</v>
      </c>
    </row>
    <row r="1237" spans="1:3" x14ac:dyDescent="0.25">
      <c r="A1237" s="3" t="s">
        <v>338</v>
      </c>
      <c r="B1237" s="3" t="s">
        <v>6</v>
      </c>
      <c r="C1237" s="4">
        <v>196001</v>
      </c>
    </row>
    <row r="1238" spans="1:3" x14ac:dyDescent="0.25">
      <c r="A1238" s="5" t="s">
        <v>93</v>
      </c>
      <c r="B1238" s="5" t="s">
        <v>21</v>
      </c>
      <c r="C1238" s="6">
        <v>196001</v>
      </c>
    </row>
    <row r="1239" spans="1:3" x14ac:dyDescent="0.25">
      <c r="A1239" s="5" t="s">
        <v>94</v>
      </c>
      <c r="B1239" s="5" t="s">
        <v>23</v>
      </c>
      <c r="C1239" s="6">
        <v>158600</v>
      </c>
    </row>
    <row r="1240" spans="1:3" ht="23.25" x14ac:dyDescent="0.25">
      <c r="A1240" s="5" t="s">
        <v>95</v>
      </c>
      <c r="B1240" s="5" t="s">
        <v>25</v>
      </c>
      <c r="C1240" s="6">
        <v>37401</v>
      </c>
    </row>
    <row r="1241" spans="1:3" x14ac:dyDescent="0.25">
      <c r="A1241" s="3" t="s">
        <v>339</v>
      </c>
      <c r="B1241" s="3" t="s">
        <v>6</v>
      </c>
      <c r="C1241" s="4">
        <v>132980</v>
      </c>
    </row>
    <row r="1242" spans="1:3" x14ac:dyDescent="0.25">
      <c r="A1242" s="5" t="s">
        <v>93</v>
      </c>
      <c r="B1242" s="5" t="s">
        <v>21</v>
      </c>
      <c r="C1242" s="6">
        <v>83967</v>
      </c>
    </row>
    <row r="1243" spans="1:3" x14ac:dyDescent="0.25">
      <c r="A1243" s="5" t="s">
        <v>94</v>
      </c>
      <c r="B1243" s="5" t="s">
        <v>23</v>
      </c>
      <c r="C1243" s="6">
        <v>66872</v>
      </c>
    </row>
    <row r="1244" spans="1:3" ht="23.25" x14ac:dyDescent="0.25">
      <c r="A1244" s="5" t="s">
        <v>95</v>
      </c>
      <c r="B1244" s="5" t="s">
        <v>25</v>
      </c>
      <c r="C1244" s="6">
        <v>17095</v>
      </c>
    </row>
    <row r="1245" spans="1:3" x14ac:dyDescent="0.25">
      <c r="A1245" s="5" t="s">
        <v>66</v>
      </c>
      <c r="B1245" s="5" t="s">
        <v>11</v>
      </c>
      <c r="C1245" s="6">
        <v>46013</v>
      </c>
    </row>
    <row r="1246" spans="1:3" x14ac:dyDescent="0.25">
      <c r="A1246" s="5" t="s">
        <v>326</v>
      </c>
      <c r="B1246" s="5" t="s">
        <v>28</v>
      </c>
      <c r="C1246" s="6">
        <v>300</v>
      </c>
    </row>
    <row r="1247" spans="1:3" x14ac:dyDescent="0.25">
      <c r="A1247" s="5" t="s">
        <v>67</v>
      </c>
      <c r="B1247" s="5" t="s">
        <v>13</v>
      </c>
      <c r="C1247" s="6">
        <v>32363</v>
      </c>
    </row>
    <row r="1248" spans="1:3" ht="23.25" x14ac:dyDescent="0.25">
      <c r="A1248" s="5" t="s">
        <v>308</v>
      </c>
      <c r="B1248" s="5" t="s">
        <v>31</v>
      </c>
      <c r="C1248" s="6">
        <v>12852</v>
      </c>
    </row>
    <row r="1249" spans="1:3" x14ac:dyDescent="0.25">
      <c r="A1249" s="5" t="s">
        <v>327</v>
      </c>
      <c r="B1249" s="5" t="s">
        <v>201</v>
      </c>
      <c r="C1249" s="6">
        <v>498</v>
      </c>
    </row>
    <row r="1250" spans="1:3" x14ac:dyDescent="0.25">
      <c r="A1250" s="5" t="s">
        <v>321</v>
      </c>
      <c r="B1250" s="5" t="s">
        <v>35</v>
      </c>
      <c r="C1250" s="6">
        <v>3000</v>
      </c>
    </row>
    <row r="1251" spans="1:3" x14ac:dyDescent="0.25">
      <c r="A1251" s="5" t="s">
        <v>322</v>
      </c>
      <c r="B1251" s="5" t="s">
        <v>37</v>
      </c>
      <c r="C1251" s="6">
        <v>3000</v>
      </c>
    </row>
    <row r="1252" spans="1:3" x14ac:dyDescent="0.25">
      <c r="A1252" s="3" t="s">
        <v>340</v>
      </c>
      <c r="B1252" s="3" t="s">
        <v>6</v>
      </c>
      <c r="C1252" s="4">
        <v>9084</v>
      </c>
    </row>
    <row r="1253" spans="1:3" x14ac:dyDescent="0.25">
      <c r="A1253" s="5" t="s">
        <v>66</v>
      </c>
      <c r="B1253" s="5" t="s">
        <v>11</v>
      </c>
      <c r="C1253" s="6">
        <v>9084</v>
      </c>
    </row>
    <row r="1254" spans="1:3" x14ac:dyDescent="0.25">
      <c r="A1254" s="5" t="s">
        <v>326</v>
      </c>
      <c r="B1254" s="5" t="s">
        <v>28</v>
      </c>
      <c r="C1254" s="6">
        <v>5024</v>
      </c>
    </row>
    <row r="1255" spans="1:3" x14ac:dyDescent="0.25">
      <c r="A1255" s="5" t="s">
        <v>67</v>
      </c>
      <c r="B1255" s="5" t="s">
        <v>13</v>
      </c>
      <c r="C1255" s="6">
        <v>4060</v>
      </c>
    </row>
    <row r="1256" spans="1:3" x14ac:dyDescent="0.25">
      <c r="A1256" s="3" t="s">
        <v>341</v>
      </c>
      <c r="B1256" s="3" t="s">
        <v>6</v>
      </c>
      <c r="C1256" s="4">
        <v>416136</v>
      </c>
    </row>
    <row r="1257" spans="1:3" x14ac:dyDescent="0.25">
      <c r="A1257" s="5" t="s">
        <v>93</v>
      </c>
      <c r="B1257" s="5" t="s">
        <v>21</v>
      </c>
      <c r="C1257" s="6">
        <v>416136</v>
      </c>
    </row>
    <row r="1258" spans="1:3" x14ac:dyDescent="0.25">
      <c r="A1258" s="5" t="s">
        <v>94</v>
      </c>
      <c r="B1258" s="5" t="s">
        <v>23</v>
      </c>
      <c r="C1258" s="6">
        <v>336707</v>
      </c>
    </row>
    <row r="1259" spans="1:3" ht="23.25" x14ac:dyDescent="0.25">
      <c r="A1259" s="5" t="s">
        <v>95</v>
      </c>
      <c r="B1259" s="5" t="s">
        <v>25</v>
      </c>
      <c r="C1259" s="6">
        <v>79429</v>
      </c>
    </row>
    <row r="1260" spans="1:3" ht="22.5" x14ac:dyDescent="0.25">
      <c r="A1260" s="3" t="s">
        <v>342</v>
      </c>
      <c r="B1260" s="3" t="s">
        <v>6</v>
      </c>
      <c r="C1260" s="4">
        <v>4616</v>
      </c>
    </row>
    <row r="1261" spans="1:3" x14ac:dyDescent="0.25">
      <c r="A1261" s="5" t="s">
        <v>321</v>
      </c>
      <c r="B1261" s="5" t="s">
        <v>35</v>
      </c>
      <c r="C1261" s="6">
        <v>4616</v>
      </c>
    </row>
    <row r="1262" spans="1:3" x14ac:dyDescent="0.25">
      <c r="A1262" s="5" t="s">
        <v>322</v>
      </c>
      <c r="B1262" s="5" t="s">
        <v>37</v>
      </c>
      <c r="C1262" s="6">
        <v>4616</v>
      </c>
    </row>
    <row r="1263" spans="1:3" x14ac:dyDescent="0.25">
      <c r="A1263" s="3" t="s">
        <v>343</v>
      </c>
      <c r="B1263" s="3" t="s">
        <v>6</v>
      </c>
      <c r="C1263" s="4">
        <v>291489</v>
      </c>
    </row>
    <row r="1264" spans="1:3" x14ac:dyDescent="0.25">
      <c r="A1264" s="5" t="s">
        <v>93</v>
      </c>
      <c r="B1264" s="5" t="s">
        <v>21</v>
      </c>
      <c r="C1264" s="6">
        <v>207532</v>
      </c>
    </row>
    <row r="1265" spans="1:3" x14ac:dyDescent="0.25">
      <c r="A1265" s="5" t="s">
        <v>94</v>
      </c>
      <c r="B1265" s="5" t="s">
        <v>23</v>
      </c>
      <c r="C1265" s="6">
        <v>166140</v>
      </c>
    </row>
    <row r="1266" spans="1:3" ht="23.25" x14ac:dyDescent="0.25">
      <c r="A1266" s="5" t="s">
        <v>95</v>
      </c>
      <c r="B1266" s="5" t="s">
        <v>25</v>
      </c>
      <c r="C1266" s="6">
        <v>41392</v>
      </c>
    </row>
    <row r="1267" spans="1:3" x14ac:dyDescent="0.25">
      <c r="A1267" s="5" t="s">
        <v>66</v>
      </c>
      <c r="B1267" s="5" t="s">
        <v>11</v>
      </c>
      <c r="C1267" s="6">
        <v>80839</v>
      </c>
    </row>
    <row r="1268" spans="1:3" x14ac:dyDescent="0.25">
      <c r="A1268" s="5" t="s">
        <v>326</v>
      </c>
      <c r="B1268" s="5" t="s">
        <v>28</v>
      </c>
      <c r="C1268" s="6">
        <v>400</v>
      </c>
    </row>
    <row r="1269" spans="1:3" x14ac:dyDescent="0.25">
      <c r="A1269" s="5" t="s">
        <v>67</v>
      </c>
      <c r="B1269" s="5" t="s">
        <v>13</v>
      </c>
      <c r="C1269" s="6">
        <v>53533</v>
      </c>
    </row>
    <row r="1270" spans="1:3" ht="23.25" x14ac:dyDescent="0.25">
      <c r="A1270" s="5" t="s">
        <v>308</v>
      </c>
      <c r="B1270" s="5" t="s">
        <v>31</v>
      </c>
      <c r="C1270" s="6">
        <v>26571</v>
      </c>
    </row>
    <row r="1271" spans="1:3" x14ac:dyDescent="0.25">
      <c r="A1271" s="5" t="s">
        <v>327</v>
      </c>
      <c r="B1271" s="5" t="s">
        <v>201</v>
      </c>
      <c r="C1271" s="6">
        <v>50</v>
      </c>
    </row>
    <row r="1272" spans="1:3" x14ac:dyDescent="0.25">
      <c r="A1272" s="5" t="s">
        <v>328</v>
      </c>
      <c r="B1272" s="5" t="s">
        <v>33</v>
      </c>
      <c r="C1272" s="6">
        <v>285</v>
      </c>
    </row>
    <row r="1273" spans="1:3" x14ac:dyDescent="0.25">
      <c r="A1273" s="5" t="s">
        <v>321</v>
      </c>
      <c r="B1273" s="5" t="s">
        <v>35</v>
      </c>
      <c r="C1273" s="6">
        <v>3118</v>
      </c>
    </row>
    <row r="1274" spans="1:3" x14ac:dyDescent="0.25">
      <c r="A1274" s="5" t="s">
        <v>322</v>
      </c>
      <c r="B1274" s="5" t="s">
        <v>37</v>
      </c>
      <c r="C1274" s="6">
        <v>3118</v>
      </c>
    </row>
    <row r="1275" spans="1:3" x14ac:dyDescent="0.25">
      <c r="A1275" s="3" t="s">
        <v>344</v>
      </c>
      <c r="B1275" s="3" t="s">
        <v>6</v>
      </c>
      <c r="C1275" s="4">
        <v>249519</v>
      </c>
    </row>
    <row r="1276" spans="1:3" x14ac:dyDescent="0.25">
      <c r="A1276" s="5" t="s">
        <v>93</v>
      </c>
      <c r="B1276" s="5" t="s">
        <v>21</v>
      </c>
      <c r="C1276" s="6">
        <v>249519</v>
      </c>
    </row>
    <row r="1277" spans="1:3" x14ac:dyDescent="0.25">
      <c r="A1277" s="5" t="s">
        <v>94</v>
      </c>
      <c r="B1277" s="5" t="s">
        <v>23</v>
      </c>
      <c r="C1277" s="6">
        <v>201893</v>
      </c>
    </row>
    <row r="1278" spans="1:3" ht="23.25" x14ac:dyDescent="0.25">
      <c r="A1278" s="5" t="s">
        <v>95</v>
      </c>
      <c r="B1278" s="5" t="s">
        <v>25</v>
      </c>
      <c r="C1278" s="6">
        <v>47626</v>
      </c>
    </row>
    <row r="1279" spans="1:3" x14ac:dyDescent="0.25">
      <c r="A1279" s="3" t="s">
        <v>345</v>
      </c>
      <c r="B1279" s="3" t="s">
        <v>6</v>
      </c>
      <c r="C1279" s="4">
        <v>289019</v>
      </c>
    </row>
    <row r="1280" spans="1:3" x14ac:dyDescent="0.25">
      <c r="A1280" s="5" t="s">
        <v>93</v>
      </c>
      <c r="B1280" s="5" t="s">
        <v>21</v>
      </c>
      <c r="C1280" s="6">
        <v>203883</v>
      </c>
    </row>
    <row r="1281" spans="1:3" x14ac:dyDescent="0.25">
      <c r="A1281" s="5" t="s">
        <v>94</v>
      </c>
      <c r="B1281" s="5" t="s">
        <v>23</v>
      </c>
      <c r="C1281" s="6">
        <v>163860</v>
      </c>
    </row>
    <row r="1282" spans="1:3" ht="23.25" x14ac:dyDescent="0.25">
      <c r="A1282" s="5" t="s">
        <v>95</v>
      </c>
      <c r="B1282" s="5" t="s">
        <v>25</v>
      </c>
      <c r="C1282" s="6">
        <v>40023</v>
      </c>
    </row>
    <row r="1283" spans="1:3" x14ac:dyDescent="0.25">
      <c r="A1283" s="5" t="s">
        <v>66</v>
      </c>
      <c r="B1283" s="5" t="s">
        <v>11</v>
      </c>
      <c r="C1283" s="6">
        <v>84631</v>
      </c>
    </row>
    <row r="1284" spans="1:3" x14ac:dyDescent="0.25">
      <c r="A1284" s="5" t="s">
        <v>326</v>
      </c>
      <c r="B1284" s="5" t="s">
        <v>28</v>
      </c>
      <c r="C1284" s="6">
        <v>465</v>
      </c>
    </row>
    <row r="1285" spans="1:3" x14ac:dyDescent="0.25">
      <c r="A1285" s="5" t="s">
        <v>67</v>
      </c>
      <c r="B1285" s="5" t="s">
        <v>13</v>
      </c>
      <c r="C1285" s="6">
        <v>59878</v>
      </c>
    </row>
    <row r="1286" spans="1:3" ht="23.25" x14ac:dyDescent="0.25">
      <c r="A1286" s="5" t="s">
        <v>308</v>
      </c>
      <c r="B1286" s="5" t="s">
        <v>31</v>
      </c>
      <c r="C1286" s="6">
        <v>23610</v>
      </c>
    </row>
    <row r="1287" spans="1:3" x14ac:dyDescent="0.25">
      <c r="A1287" s="5" t="s">
        <v>327</v>
      </c>
      <c r="B1287" s="5" t="s">
        <v>201</v>
      </c>
      <c r="C1287" s="6">
        <v>450</v>
      </c>
    </row>
    <row r="1288" spans="1:3" x14ac:dyDescent="0.25">
      <c r="A1288" s="5" t="s">
        <v>328</v>
      </c>
      <c r="B1288" s="5" t="s">
        <v>33</v>
      </c>
      <c r="C1288" s="6">
        <v>228</v>
      </c>
    </row>
    <row r="1289" spans="1:3" x14ac:dyDescent="0.25">
      <c r="A1289" s="5" t="s">
        <v>321</v>
      </c>
      <c r="B1289" s="5" t="s">
        <v>35</v>
      </c>
      <c r="C1289" s="6">
        <v>505</v>
      </c>
    </row>
    <row r="1290" spans="1:3" x14ac:dyDescent="0.25">
      <c r="A1290" s="5" t="s">
        <v>322</v>
      </c>
      <c r="B1290" s="5" t="s">
        <v>37</v>
      </c>
      <c r="C1290" s="6">
        <v>505</v>
      </c>
    </row>
    <row r="1291" spans="1:3" x14ac:dyDescent="0.25">
      <c r="A1291" s="3" t="s">
        <v>346</v>
      </c>
      <c r="B1291" s="3" t="s">
        <v>6</v>
      </c>
      <c r="C1291" s="4">
        <v>462835</v>
      </c>
    </row>
    <row r="1292" spans="1:3" x14ac:dyDescent="0.25">
      <c r="A1292" s="5" t="s">
        <v>93</v>
      </c>
      <c r="B1292" s="5" t="s">
        <v>21</v>
      </c>
      <c r="C1292" s="6">
        <v>462835</v>
      </c>
    </row>
    <row r="1293" spans="1:3" x14ac:dyDescent="0.25">
      <c r="A1293" s="5" t="s">
        <v>94</v>
      </c>
      <c r="B1293" s="5" t="s">
        <v>23</v>
      </c>
      <c r="C1293" s="6">
        <v>374492</v>
      </c>
    </row>
    <row r="1294" spans="1:3" ht="23.25" x14ac:dyDescent="0.25">
      <c r="A1294" s="5" t="s">
        <v>95</v>
      </c>
      <c r="B1294" s="5" t="s">
        <v>25</v>
      </c>
      <c r="C1294" s="6">
        <v>88343</v>
      </c>
    </row>
    <row r="1295" spans="1:3" x14ac:dyDescent="0.25">
      <c r="A1295" s="3" t="s">
        <v>347</v>
      </c>
      <c r="B1295" s="3" t="s">
        <v>6</v>
      </c>
      <c r="C1295" s="4">
        <v>193520</v>
      </c>
    </row>
    <row r="1296" spans="1:3" x14ac:dyDescent="0.25">
      <c r="A1296" s="5" t="s">
        <v>93</v>
      </c>
      <c r="B1296" s="5" t="s">
        <v>21</v>
      </c>
      <c r="C1296" s="6">
        <v>118651</v>
      </c>
    </row>
    <row r="1297" spans="1:3" x14ac:dyDescent="0.25">
      <c r="A1297" s="5" t="s">
        <v>94</v>
      </c>
      <c r="B1297" s="5" t="s">
        <v>23</v>
      </c>
      <c r="C1297" s="6">
        <v>95356</v>
      </c>
    </row>
    <row r="1298" spans="1:3" ht="23.25" x14ac:dyDescent="0.25">
      <c r="A1298" s="5" t="s">
        <v>95</v>
      </c>
      <c r="B1298" s="5" t="s">
        <v>25</v>
      </c>
      <c r="C1298" s="6">
        <v>23295</v>
      </c>
    </row>
    <row r="1299" spans="1:3" x14ac:dyDescent="0.25">
      <c r="A1299" s="5" t="s">
        <v>66</v>
      </c>
      <c r="B1299" s="5" t="s">
        <v>11</v>
      </c>
      <c r="C1299" s="6">
        <v>72869</v>
      </c>
    </row>
    <row r="1300" spans="1:3" x14ac:dyDescent="0.25">
      <c r="A1300" s="5" t="s">
        <v>326</v>
      </c>
      <c r="B1300" s="5" t="s">
        <v>28</v>
      </c>
      <c r="C1300" s="6">
        <v>300</v>
      </c>
    </row>
    <row r="1301" spans="1:3" x14ac:dyDescent="0.25">
      <c r="A1301" s="5" t="s">
        <v>67</v>
      </c>
      <c r="B1301" s="5" t="s">
        <v>13</v>
      </c>
      <c r="C1301" s="6">
        <v>55027</v>
      </c>
    </row>
    <row r="1302" spans="1:3" ht="23.25" x14ac:dyDescent="0.25">
      <c r="A1302" s="5" t="s">
        <v>308</v>
      </c>
      <c r="B1302" s="5" t="s">
        <v>31</v>
      </c>
      <c r="C1302" s="6">
        <v>17110</v>
      </c>
    </row>
    <row r="1303" spans="1:3" x14ac:dyDescent="0.25">
      <c r="A1303" s="5" t="s">
        <v>327</v>
      </c>
      <c r="B1303" s="5" t="s">
        <v>201</v>
      </c>
      <c r="C1303" s="6">
        <v>432</v>
      </c>
    </row>
    <row r="1304" spans="1:3" x14ac:dyDescent="0.25">
      <c r="A1304" s="5" t="s">
        <v>321</v>
      </c>
      <c r="B1304" s="5" t="s">
        <v>35</v>
      </c>
      <c r="C1304" s="6">
        <v>2000</v>
      </c>
    </row>
    <row r="1305" spans="1:3" x14ac:dyDescent="0.25">
      <c r="A1305" s="5" t="s">
        <v>322</v>
      </c>
      <c r="B1305" s="5" t="s">
        <v>37</v>
      </c>
      <c r="C1305" s="6">
        <v>2000</v>
      </c>
    </row>
    <row r="1306" spans="1:3" x14ac:dyDescent="0.25">
      <c r="A1306" s="3" t="s">
        <v>348</v>
      </c>
      <c r="B1306" s="3" t="s">
        <v>6</v>
      </c>
      <c r="C1306" s="4">
        <v>285048</v>
      </c>
    </row>
    <row r="1307" spans="1:3" x14ac:dyDescent="0.25">
      <c r="A1307" s="5" t="s">
        <v>93</v>
      </c>
      <c r="B1307" s="5" t="s">
        <v>21</v>
      </c>
      <c r="C1307" s="6">
        <v>285048</v>
      </c>
    </row>
    <row r="1308" spans="1:3" x14ac:dyDescent="0.25">
      <c r="A1308" s="5" t="s">
        <v>94</v>
      </c>
      <c r="B1308" s="5" t="s">
        <v>23</v>
      </c>
      <c r="C1308" s="6">
        <v>230640</v>
      </c>
    </row>
    <row r="1309" spans="1:3" ht="23.25" x14ac:dyDescent="0.25">
      <c r="A1309" s="5" t="s">
        <v>95</v>
      </c>
      <c r="B1309" s="5" t="s">
        <v>25</v>
      </c>
      <c r="C1309" s="6">
        <v>54408</v>
      </c>
    </row>
    <row r="1310" spans="1:3" x14ac:dyDescent="0.25">
      <c r="A1310" s="3" t="s">
        <v>349</v>
      </c>
      <c r="B1310" s="3" t="s">
        <v>6</v>
      </c>
      <c r="C1310" s="4">
        <v>3</v>
      </c>
    </row>
    <row r="1311" spans="1:3" x14ac:dyDescent="0.25">
      <c r="A1311" s="5" t="s">
        <v>321</v>
      </c>
      <c r="B1311" s="5" t="s">
        <v>35</v>
      </c>
      <c r="C1311" s="6">
        <v>3</v>
      </c>
    </row>
    <row r="1312" spans="1:3" x14ac:dyDescent="0.25">
      <c r="A1312" s="5" t="s">
        <v>322</v>
      </c>
      <c r="B1312" s="5" t="s">
        <v>37</v>
      </c>
      <c r="C1312" s="6">
        <v>3</v>
      </c>
    </row>
    <row r="1313" spans="1:3" x14ac:dyDescent="0.25">
      <c r="A1313" s="3" t="s">
        <v>350</v>
      </c>
      <c r="B1313" s="3" t="s">
        <v>6</v>
      </c>
      <c r="C1313" s="4">
        <v>484304</v>
      </c>
    </row>
    <row r="1314" spans="1:3" x14ac:dyDescent="0.25">
      <c r="A1314" s="5" t="s">
        <v>93</v>
      </c>
      <c r="B1314" s="5" t="s">
        <v>21</v>
      </c>
      <c r="C1314" s="6">
        <v>207924</v>
      </c>
    </row>
    <row r="1315" spans="1:3" x14ac:dyDescent="0.25">
      <c r="A1315" s="5" t="s">
        <v>94</v>
      </c>
      <c r="B1315" s="5" t="s">
        <v>23</v>
      </c>
      <c r="C1315" s="6">
        <v>167853</v>
      </c>
    </row>
    <row r="1316" spans="1:3" ht="23.25" x14ac:dyDescent="0.25">
      <c r="A1316" s="5" t="s">
        <v>95</v>
      </c>
      <c r="B1316" s="5" t="s">
        <v>25</v>
      </c>
      <c r="C1316" s="6">
        <v>40071</v>
      </c>
    </row>
    <row r="1317" spans="1:3" x14ac:dyDescent="0.25">
      <c r="A1317" s="5" t="s">
        <v>66</v>
      </c>
      <c r="B1317" s="5" t="s">
        <v>11</v>
      </c>
      <c r="C1317" s="6">
        <v>231921</v>
      </c>
    </row>
    <row r="1318" spans="1:3" x14ac:dyDescent="0.25">
      <c r="A1318" s="5" t="s">
        <v>326</v>
      </c>
      <c r="B1318" s="5" t="s">
        <v>28</v>
      </c>
      <c r="C1318" s="6">
        <v>400</v>
      </c>
    </row>
    <row r="1319" spans="1:3" x14ac:dyDescent="0.25">
      <c r="A1319" s="5" t="s">
        <v>67</v>
      </c>
      <c r="B1319" s="5" t="s">
        <v>13</v>
      </c>
      <c r="C1319" s="6">
        <v>161481</v>
      </c>
    </row>
    <row r="1320" spans="1:3" ht="23.25" x14ac:dyDescent="0.25">
      <c r="A1320" s="5" t="s">
        <v>308</v>
      </c>
      <c r="B1320" s="5" t="s">
        <v>31</v>
      </c>
      <c r="C1320" s="6">
        <v>69330</v>
      </c>
    </row>
    <row r="1321" spans="1:3" x14ac:dyDescent="0.25">
      <c r="A1321" s="5" t="s">
        <v>327</v>
      </c>
      <c r="B1321" s="5" t="s">
        <v>201</v>
      </c>
      <c r="C1321" s="6">
        <v>500</v>
      </c>
    </row>
    <row r="1322" spans="1:3" x14ac:dyDescent="0.25">
      <c r="A1322" s="5" t="s">
        <v>328</v>
      </c>
      <c r="B1322" s="5" t="s">
        <v>33</v>
      </c>
      <c r="C1322" s="6">
        <v>210</v>
      </c>
    </row>
    <row r="1323" spans="1:3" x14ac:dyDescent="0.25">
      <c r="A1323" s="5" t="s">
        <v>321</v>
      </c>
      <c r="B1323" s="5" t="s">
        <v>35</v>
      </c>
      <c r="C1323" s="6">
        <v>40400</v>
      </c>
    </row>
    <row r="1324" spans="1:3" x14ac:dyDescent="0.25">
      <c r="A1324" s="5" t="s">
        <v>334</v>
      </c>
      <c r="B1324" s="5" t="s">
        <v>54</v>
      </c>
      <c r="C1324" s="6">
        <v>700</v>
      </c>
    </row>
    <row r="1325" spans="1:3" x14ac:dyDescent="0.25">
      <c r="A1325" s="5" t="s">
        <v>322</v>
      </c>
      <c r="B1325" s="5" t="s">
        <v>37</v>
      </c>
      <c r="C1325" s="6">
        <v>39700</v>
      </c>
    </row>
    <row r="1326" spans="1:3" x14ac:dyDescent="0.25">
      <c r="A1326" s="5" t="s">
        <v>96</v>
      </c>
      <c r="B1326" s="5" t="s">
        <v>43</v>
      </c>
      <c r="C1326" s="6">
        <v>4059</v>
      </c>
    </row>
    <row r="1327" spans="1:3" x14ac:dyDescent="0.25">
      <c r="A1327" s="5" t="s">
        <v>97</v>
      </c>
      <c r="B1327" s="5" t="s">
        <v>45</v>
      </c>
      <c r="C1327" s="6">
        <v>4059</v>
      </c>
    </row>
    <row r="1328" spans="1:3" x14ac:dyDescent="0.25">
      <c r="A1328" s="3" t="s">
        <v>351</v>
      </c>
      <c r="B1328" s="3" t="s">
        <v>6</v>
      </c>
      <c r="C1328" s="4">
        <v>5000</v>
      </c>
    </row>
    <row r="1329" spans="1:3" x14ac:dyDescent="0.25">
      <c r="A1329" s="5" t="s">
        <v>93</v>
      </c>
      <c r="B1329" s="5" t="s">
        <v>21</v>
      </c>
      <c r="C1329" s="6">
        <v>5000</v>
      </c>
    </row>
    <row r="1330" spans="1:3" x14ac:dyDescent="0.25">
      <c r="A1330" s="5" t="s">
        <v>94</v>
      </c>
      <c r="B1330" s="5" t="s">
        <v>23</v>
      </c>
      <c r="C1330" s="6">
        <v>2913</v>
      </c>
    </row>
    <row r="1331" spans="1:3" ht="23.25" x14ac:dyDescent="0.25">
      <c r="A1331" s="5" t="s">
        <v>95</v>
      </c>
      <c r="B1331" s="5" t="s">
        <v>25</v>
      </c>
      <c r="C1331" s="6">
        <v>2087</v>
      </c>
    </row>
    <row r="1332" spans="1:3" x14ac:dyDescent="0.25">
      <c r="A1332" s="3" t="s">
        <v>352</v>
      </c>
      <c r="B1332" s="3" t="s">
        <v>6</v>
      </c>
      <c r="C1332" s="4">
        <v>513914</v>
      </c>
    </row>
    <row r="1333" spans="1:3" x14ac:dyDescent="0.25">
      <c r="A1333" s="5" t="s">
        <v>93</v>
      </c>
      <c r="B1333" s="5" t="s">
        <v>21</v>
      </c>
      <c r="C1333" s="6">
        <v>513914</v>
      </c>
    </row>
    <row r="1334" spans="1:3" x14ac:dyDescent="0.25">
      <c r="A1334" s="5" t="s">
        <v>94</v>
      </c>
      <c r="B1334" s="5" t="s">
        <v>23</v>
      </c>
      <c r="C1334" s="6">
        <v>414643</v>
      </c>
    </row>
    <row r="1335" spans="1:3" ht="23.25" x14ac:dyDescent="0.25">
      <c r="A1335" s="5" t="s">
        <v>95</v>
      </c>
      <c r="B1335" s="5" t="s">
        <v>25</v>
      </c>
      <c r="C1335" s="6">
        <v>99271</v>
      </c>
    </row>
    <row r="1336" spans="1:3" x14ac:dyDescent="0.25">
      <c r="A1336" s="3" t="s">
        <v>353</v>
      </c>
      <c r="B1336" s="3" t="s">
        <v>6</v>
      </c>
      <c r="C1336" s="4">
        <v>0</v>
      </c>
    </row>
    <row r="1337" spans="1:3" ht="23.25" x14ac:dyDescent="0.25">
      <c r="A1337" s="5" t="s">
        <v>311</v>
      </c>
      <c r="B1337" s="5" t="s">
        <v>220</v>
      </c>
      <c r="C1337" s="6">
        <v>0</v>
      </c>
    </row>
    <row r="1338" spans="1:3" x14ac:dyDescent="0.25">
      <c r="A1338" s="5" t="s">
        <v>312</v>
      </c>
      <c r="B1338" s="5" t="s">
        <v>293</v>
      </c>
      <c r="C1338" s="6">
        <v>0</v>
      </c>
    </row>
    <row r="1339" spans="1:3" x14ac:dyDescent="0.25">
      <c r="A1339" s="3" t="s">
        <v>354</v>
      </c>
      <c r="B1339" s="3" t="s">
        <v>6</v>
      </c>
      <c r="C1339" s="4">
        <v>0</v>
      </c>
    </row>
    <row r="1340" spans="1:3" ht="23.25" x14ac:dyDescent="0.25">
      <c r="A1340" s="5" t="s">
        <v>311</v>
      </c>
      <c r="B1340" s="5" t="s">
        <v>220</v>
      </c>
      <c r="C1340" s="6">
        <v>0</v>
      </c>
    </row>
    <row r="1341" spans="1:3" x14ac:dyDescent="0.25">
      <c r="A1341" s="5" t="s">
        <v>312</v>
      </c>
      <c r="B1341" s="5" t="s">
        <v>293</v>
      </c>
      <c r="C1341" s="6">
        <v>0</v>
      </c>
    </row>
    <row r="1342" spans="1:3" x14ac:dyDescent="0.25">
      <c r="A1342" s="3" t="s">
        <v>355</v>
      </c>
      <c r="B1342" s="3" t="s">
        <v>6</v>
      </c>
      <c r="C1342" s="4">
        <v>0</v>
      </c>
    </row>
    <row r="1343" spans="1:3" ht="23.25" x14ac:dyDescent="0.25">
      <c r="A1343" s="5" t="s">
        <v>311</v>
      </c>
      <c r="B1343" s="5" t="s">
        <v>220</v>
      </c>
      <c r="C1343" s="6">
        <v>0</v>
      </c>
    </row>
    <row r="1344" spans="1:3" x14ac:dyDescent="0.25">
      <c r="A1344" s="5" t="s">
        <v>312</v>
      </c>
      <c r="B1344" s="5" t="s">
        <v>293</v>
      </c>
      <c r="C1344" s="6">
        <v>0</v>
      </c>
    </row>
    <row r="1345" spans="1:3" x14ac:dyDescent="0.25">
      <c r="A1345" s="3" t="s">
        <v>356</v>
      </c>
      <c r="B1345" s="3" t="s">
        <v>6</v>
      </c>
      <c r="C1345" s="4">
        <v>217255</v>
      </c>
    </row>
    <row r="1346" spans="1:3" x14ac:dyDescent="0.25">
      <c r="A1346" s="5" t="s">
        <v>93</v>
      </c>
      <c r="B1346" s="5" t="s">
        <v>21</v>
      </c>
      <c r="C1346" s="6">
        <v>137797</v>
      </c>
    </row>
    <row r="1347" spans="1:3" x14ac:dyDescent="0.25">
      <c r="A1347" s="5" t="s">
        <v>94</v>
      </c>
      <c r="B1347" s="5" t="s">
        <v>23</v>
      </c>
      <c r="C1347" s="6">
        <v>109385</v>
      </c>
    </row>
    <row r="1348" spans="1:3" ht="23.25" x14ac:dyDescent="0.25">
      <c r="A1348" s="5" t="s">
        <v>95</v>
      </c>
      <c r="B1348" s="5" t="s">
        <v>25</v>
      </c>
      <c r="C1348" s="6">
        <v>28412</v>
      </c>
    </row>
    <row r="1349" spans="1:3" x14ac:dyDescent="0.25">
      <c r="A1349" s="5" t="s">
        <v>66</v>
      </c>
      <c r="B1349" s="5" t="s">
        <v>11</v>
      </c>
      <c r="C1349" s="6">
        <v>77708</v>
      </c>
    </row>
    <row r="1350" spans="1:3" x14ac:dyDescent="0.25">
      <c r="A1350" s="5" t="s">
        <v>326</v>
      </c>
      <c r="B1350" s="5" t="s">
        <v>28</v>
      </c>
      <c r="C1350" s="6">
        <v>400</v>
      </c>
    </row>
    <row r="1351" spans="1:3" x14ac:dyDescent="0.25">
      <c r="A1351" s="5" t="s">
        <v>67</v>
      </c>
      <c r="B1351" s="5" t="s">
        <v>13</v>
      </c>
      <c r="C1351" s="6">
        <v>56758</v>
      </c>
    </row>
    <row r="1352" spans="1:3" ht="23.25" x14ac:dyDescent="0.25">
      <c r="A1352" s="5" t="s">
        <v>308</v>
      </c>
      <c r="B1352" s="5" t="s">
        <v>31</v>
      </c>
      <c r="C1352" s="6">
        <v>20201</v>
      </c>
    </row>
    <row r="1353" spans="1:3" x14ac:dyDescent="0.25">
      <c r="A1353" s="5" t="s">
        <v>327</v>
      </c>
      <c r="B1353" s="5" t="s">
        <v>201</v>
      </c>
      <c r="C1353" s="6">
        <v>349</v>
      </c>
    </row>
    <row r="1354" spans="1:3" x14ac:dyDescent="0.25">
      <c r="A1354" s="5" t="s">
        <v>321</v>
      </c>
      <c r="B1354" s="5" t="s">
        <v>35</v>
      </c>
      <c r="C1354" s="6">
        <v>1750</v>
      </c>
    </row>
    <row r="1355" spans="1:3" x14ac:dyDescent="0.25">
      <c r="A1355" s="5" t="s">
        <v>322</v>
      </c>
      <c r="B1355" s="5" t="s">
        <v>37</v>
      </c>
      <c r="C1355" s="6">
        <v>1750</v>
      </c>
    </row>
    <row r="1356" spans="1:3" x14ac:dyDescent="0.25">
      <c r="A1356" s="3" t="s">
        <v>357</v>
      </c>
      <c r="B1356" s="3" t="s">
        <v>6</v>
      </c>
      <c r="C1356" s="4">
        <v>631086</v>
      </c>
    </row>
    <row r="1357" spans="1:3" x14ac:dyDescent="0.25">
      <c r="A1357" s="5" t="s">
        <v>93</v>
      </c>
      <c r="B1357" s="5" t="s">
        <v>21</v>
      </c>
      <c r="C1357" s="6">
        <v>631086</v>
      </c>
    </row>
    <row r="1358" spans="1:3" x14ac:dyDescent="0.25">
      <c r="A1358" s="5" t="s">
        <v>94</v>
      </c>
      <c r="B1358" s="5" t="s">
        <v>23</v>
      </c>
      <c r="C1358" s="6">
        <v>508445</v>
      </c>
    </row>
    <row r="1359" spans="1:3" ht="23.25" x14ac:dyDescent="0.25">
      <c r="A1359" s="5" t="s">
        <v>95</v>
      </c>
      <c r="B1359" s="5" t="s">
        <v>25</v>
      </c>
      <c r="C1359" s="6">
        <v>122641</v>
      </c>
    </row>
    <row r="1360" spans="1:3" x14ac:dyDescent="0.25">
      <c r="A1360" s="3" t="s">
        <v>358</v>
      </c>
      <c r="B1360" s="3" t="s">
        <v>6</v>
      </c>
      <c r="C1360" s="4">
        <v>643</v>
      </c>
    </row>
    <row r="1361" spans="1:3" x14ac:dyDescent="0.25">
      <c r="A1361" s="5" t="s">
        <v>321</v>
      </c>
      <c r="B1361" s="5" t="s">
        <v>35</v>
      </c>
      <c r="C1361" s="6">
        <v>643</v>
      </c>
    </row>
    <row r="1362" spans="1:3" x14ac:dyDescent="0.25">
      <c r="A1362" s="5" t="s">
        <v>322</v>
      </c>
      <c r="B1362" s="5" t="s">
        <v>37</v>
      </c>
      <c r="C1362" s="6">
        <v>643</v>
      </c>
    </row>
    <row r="1363" spans="1:3" x14ac:dyDescent="0.25">
      <c r="A1363" s="3" t="s">
        <v>359</v>
      </c>
      <c r="B1363" s="3" t="s">
        <v>6</v>
      </c>
      <c r="C1363" s="4">
        <v>161312</v>
      </c>
    </row>
    <row r="1364" spans="1:3" x14ac:dyDescent="0.25">
      <c r="A1364" s="5" t="s">
        <v>93</v>
      </c>
      <c r="B1364" s="5" t="s">
        <v>21</v>
      </c>
      <c r="C1364" s="6">
        <v>123791</v>
      </c>
    </row>
    <row r="1365" spans="1:3" x14ac:dyDescent="0.25">
      <c r="A1365" s="5" t="s">
        <v>94</v>
      </c>
      <c r="B1365" s="5" t="s">
        <v>23</v>
      </c>
      <c r="C1365" s="6">
        <v>100101</v>
      </c>
    </row>
    <row r="1366" spans="1:3" ht="23.25" x14ac:dyDescent="0.25">
      <c r="A1366" s="5" t="s">
        <v>95</v>
      </c>
      <c r="B1366" s="5" t="s">
        <v>25</v>
      </c>
      <c r="C1366" s="6">
        <v>23690</v>
      </c>
    </row>
    <row r="1367" spans="1:3" x14ac:dyDescent="0.25">
      <c r="A1367" s="5" t="s">
        <v>66</v>
      </c>
      <c r="B1367" s="5" t="s">
        <v>11</v>
      </c>
      <c r="C1367" s="6">
        <v>37521</v>
      </c>
    </row>
    <row r="1368" spans="1:3" x14ac:dyDescent="0.25">
      <c r="A1368" s="5" t="s">
        <v>326</v>
      </c>
      <c r="B1368" s="5" t="s">
        <v>28</v>
      </c>
      <c r="C1368" s="6">
        <v>300</v>
      </c>
    </row>
    <row r="1369" spans="1:3" x14ac:dyDescent="0.25">
      <c r="A1369" s="5" t="s">
        <v>67</v>
      </c>
      <c r="B1369" s="5" t="s">
        <v>13</v>
      </c>
      <c r="C1369" s="6">
        <v>25812</v>
      </c>
    </row>
    <row r="1370" spans="1:3" ht="23.25" x14ac:dyDescent="0.25">
      <c r="A1370" s="5" t="s">
        <v>308</v>
      </c>
      <c r="B1370" s="5" t="s">
        <v>31</v>
      </c>
      <c r="C1370" s="6">
        <v>11032</v>
      </c>
    </row>
    <row r="1371" spans="1:3" x14ac:dyDescent="0.25">
      <c r="A1371" s="5" t="s">
        <v>327</v>
      </c>
      <c r="B1371" s="5" t="s">
        <v>201</v>
      </c>
      <c r="C1371" s="6">
        <v>377</v>
      </c>
    </row>
    <row r="1372" spans="1:3" x14ac:dyDescent="0.25">
      <c r="A1372" s="3" t="s">
        <v>360</v>
      </c>
      <c r="B1372" s="3" t="s">
        <v>6</v>
      </c>
      <c r="C1372" s="4">
        <v>208</v>
      </c>
    </row>
    <row r="1373" spans="1:3" x14ac:dyDescent="0.25">
      <c r="A1373" s="5" t="s">
        <v>66</v>
      </c>
      <c r="B1373" s="5" t="s">
        <v>11</v>
      </c>
      <c r="C1373" s="6">
        <v>208</v>
      </c>
    </row>
    <row r="1374" spans="1:3" ht="23.25" x14ac:dyDescent="0.25">
      <c r="A1374" s="5" t="s">
        <v>308</v>
      </c>
      <c r="B1374" s="5" t="s">
        <v>31</v>
      </c>
      <c r="C1374" s="6">
        <v>208</v>
      </c>
    </row>
    <row r="1375" spans="1:3" x14ac:dyDescent="0.25">
      <c r="A1375" s="3" t="s">
        <v>361</v>
      </c>
      <c r="B1375" s="3" t="s">
        <v>6</v>
      </c>
      <c r="C1375" s="4">
        <v>241061</v>
      </c>
    </row>
    <row r="1376" spans="1:3" x14ac:dyDescent="0.25">
      <c r="A1376" s="5" t="s">
        <v>93</v>
      </c>
      <c r="B1376" s="5" t="s">
        <v>21</v>
      </c>
      <c r="C1376" s="6">
        <v>241061</v>
      </c>
    </row>
    <row r="1377" spans="1:3" x14ac:dyDescent="0.25">
      <c r="A1377" s="5" t="s">
        <v>94</v>
      </c>
      <c r="B1377" s="5" t="s">
        <v>23</v>
      </c>
      <c r="C1377" s="6">
        <v>195053</v>
      </c>
    </row>
    <row r="1378" spans="1:3" ht="23.25" x14ac:dyDescent="0.25">
      <c r="A1378" s="5" t="s">
        <v>95</v>
      </c>
      <c r="B1378" s="5" t="s">
        <v>25</v>
      </c>
      <c r="C1378" s="6">
        <v>46008</v>
      </c>
    </row>
    <row r="1379" spans="1:3" x14ac:dyDescent="0.25">
      <c r="A1379" s="3" t="s">
        <v>362</v>
      </c>
      <c r="B1379" s="3" t="s">
        <v>6</v>
      </c>
      <c r="C1379" s="4">
        <v>2114</v>
      </c>
    </row>
    <row r="1380" spans="1:3" x14ac:dyDescent="0.25">
      <c r="A1380" s="5" t="s">
        <v>66</v>
      </c>
      <c r="B1380" s="5" t="s">
        <v>11</v>
      </c>
      <c r="C1380" s="6">
        <v>2114</v>
      </c>
    </row>
    <row r="1381" spans="1:3" ht="23.25" x14ac:dyDescent="0.25">
      <c r="A1381" s="5" t="s">
        <v>308</v>
      </c>
      <c r="B1381" s="5" t="s">
        <v>31</v>
      </c>
      <c r="C1381" s="6">
        <v>2114</v>
      </c>
    </row>
    <row r="1382" spans="1:3" x14ac:dyDescent="0.25">
      <c r="A1382" s="3" t="s">
        <v>363</v>
      </c>
      <c r="B1382" s="3" t="s">
        <v>6</v>
      </c>
      <c r="C1382" s="4">
        <v>346298</v>
      </c>
    </row>
    <row r="1383" spans="1:3" x14ac:dyDescent="0.25">
      <c r="A1383" s="5" t="s">
        <v>93</v>
      </c>
      <c r="B1383" s="5" t="s">
        <v>21</v>
      </c>
      <c r="C1383" s="6">
        <v>224888</v>
      </c>
    </row>
    <row r="1384" spans="1:3" x14ac:dyDescent="0.25">
      <c r="A1384" s="5" t="s">
        <v>94</v>
      </c>
      <c r="B1384" s="5" t="s">
        <v>23</v>
      </c>
      <c r="C1384" s="6">
        <v>178901</v>
      </c>
    </row>
    <row r="1385" spans="1:3" ht="23.25" x14ac:dyDescent="0.25">
      <c r="A1385" s="5" t="s">
        <v>95</v>
      </c>
      <c r="B1385" s="5" t="s">
        <v>25</v>
      </c>
      <c r="C1385" s="6">
        <v>45987</v>
      </c>
    </row>
    <row r="1386" spans="1:3" x14ac:dyDescent="0.25">
      <c r="A1386" s="5" t="s">
        <v>66</v>
      </c>
      <c r="B1386" s="5" t="s">
        <v>11</v>
      </c>
      <c r="C1386" s="6">
        <v>102138</v>
      </c>
    </row>
    <row r="1387" spans="1:3" x14ac:dyDescent="0.25">
      <c r="A1387" s="5" t="s">
        <v>326</v>
      </c>
      <c r="B1387" s="5" t="s">
        <v>28</v>
      </c>
      <c r="C1387" s="6">
        <v>885</v>
      </c>
    </row>
    <row r="1388" spans="1:3" x14ac:dyDescent="0.25">
      <c r="A1388" s="5" t="s">
        <v>67</v>
      </c>
      <c r="B1388" s="5" t="s">
        <v>13</v>
      </c>
      <c r="C1388" s="6">
        <v>62843</v>
      </c>
    </row>
    <row r="1389" spans="1:3" ht="23.25" x14ac:dyDescent="0.25">
      <c r="A1389" s="5" t="s">
        <v>308</v>
      </c>
      <c r="B1389" s="5" t="s">
        <v>31</v>
      </c>
      <c r="C1389" s="6">
        <v>37560</v>
      </c>
    </row>
    <row r="1390" spans="1:3" x14ac:dyDescent="0.25">
      <c r="A1390" s="5" t="s">
        <v>327</v>
      </c>
      <c r="B1390" s="5" t="s">
        <v>201</v>
      </c>
      <c r="C1390" s="6">
        <v>580</v>
      </c>
    </row>
    <row r="1391" spans="1:3" x14ac:dyDescent="0.25">
      <c r="A1391" s="5" t="s">
        <v>328</v>
      </c>
      <c r="B1391" s="5" t="s">
        <v>33</v>
      </c>
      <c r="C1391" s="6">
        <v>270</v>
      </c>
    </row>
    <row r="1392" spans="1:3" x14ac:dyDescent="0.25">
      <c r="A1392" s="5" t="s">
        <v>321</v>
      </c>
      <c r="B1392" s="5" t="s">
        <v>35</v>
      </c>
      <c r="C1392" s="6">
        <v>19272</v>
      </c>
    </row>
    <row r="1393" spans="1:3" x14ac:dyDescent="0.25">
      <c r="A1393" s="5" t="s">
        <v>322</v>
      </c>
      <c r="B1393" s="5" t="s">
        <v>37</v>
      </c>
      <c r="C1393" s="6">
        <v>19272</v>
      </c>
    </row>
    <row r="1394" spans="1:3" x14ac:dyDescent="0.25">
      <c r="A1394" s="3" t="s">
        <v>364</v>
      </c>
      <c r="B1394" s="3" t="s">
        <v>6</v>
      </c>
      <c r="C1394" s="4">
        <v>876278</v>
      </c>
    </row>
    <row r="1395" spans="1:3" x14ac:dyDescent="0.25">
      <c r="A1395" s="5" t="s">
        <v>93</v>
      </c>
      <c r="B1395" s="5" t="s">
        <v>21</v>
      </c>
      <c r="C1395" s="6">
        <v>876278</v>
      </c>
    </row>
    <row r="1396" spans="1:3" x14ac:dyDescent="0.25">
      <c r="A1396" s="5" t="s">
        <v>94</v>
      </c>
      <c r="B1396" s="5" t="s">
        <v>23</v>
      </c>
      <c r="C1396" s="6">
        <v>707654</v>
      </c>
    </row>
    <row r="1397" spans="1:3" ht="23.25" x14ac:dyDescent="0.25">
      <c r="A1397" s="5" t="s">
        <v>95</v>
      </c>
      <c r="B1397" s="5" t="s">
        <v>25</v>
      </c>
      <c r="C1397" s="6">
        <v>168624</v>
      </c>
    </row>
    <row r="1398" spans="1:3" x14ac:dyDescent="0.25">
      <c r="A1398" s="3" t="s">
        <v>365</v>
      </c>
      <c r="B1398" s="3" t="s">
        <v>6</v>
      </c>
      <c r="C1398" s="4">
        <v>250420</v>
      </c>
    </row>
    <row r="1399" spans="1:3" x14ac:dyDescent="0.25">
      <c r="A1399" s="5" t="s">
        <v>93</v>
      </c>
      <c r="B1399" s="5" t="s">
        <v>21</v>
      </c>
      <c r="C1399" s="6">
        <v>137014</v>
      </c>
    </row>
    <row r="1400" spans="1:3" x14ac:dyDescent="0.25">
      <c r="A1400" s="5" t="s">
        <v>94</v>
      </c>
      <c r="B1400" s="5" t="s">
        <v>23</v>
      </c>
      <c r="C1400" s="6">
        <v>109065</v>
      </c>
    </row>
    <row r="1401" spans="1:3" ht="23.25" x14ac:dyDescent="0.25">
      <c r="A1401" s="5" t="s">
        <v>95</v>
      </c>
      <c r="B1401" s="5" t="s">
        <v>25</v>
      </c>
      <c r="C1401" s="6">
        <v>27949</v>
      </c>
    </row>
    <row r="1402" spans="1:3" x14ac:dyDescent="0.25">
      <c r="A1402" s="5" t="s">
        <v>66</v>
      </c>
      <c r="B1402" s="5" t="s">
        <v>11</v>
      </c>
      <c r="C1402" s="6">
        <v>113406</v>
      </c>
    </row>
    <row r="1403" spans="1:3" x14ac:dyDescent="0.25">
      <c r="A1403" s="5" t="s">
        <v>326</v>
      </c>
      <c r="B1403" s="5" t="s">
        <v>28</v>
      </c>
      <c r="C1403" s="6">
        <v>200</v>
      </c>
    </row>
    <row r="1404" spans="1:3" x14ac:dyDescent="0.25">
      <c r="A1404" s="5" t="s">
        <v>67</v>
      </c>
      <c r="B1404" s="5" t="s">
        <v>13</v>
      </c>
      <c r="C1404" s="6">
        <v>94095</v>
      </c>
    </row>
    <row r="1405" spans="1:3" ht="23.25" x14ac:dyDescent="0.25">
      <c r="A1405" s="5" t="s">
        <v>308</v>
      </c>
      <c r="B1405" s="5" t="s">
        <v>31</v>
      </c>
      <c r="C1405" s="6">
        <v>19011</v>
      </c>
    </row>
    <row r="1406" spans="1:3" x14ac:dyDescent="0.25">
      <c r="A1406" s="5" t="s">
        <v>327</v>
      </c>
      <c r="B1406" s="5" t="s">
        <v>201</v>
      </c>
      <c r="C1406" s="6">
        <v>100</v>
      </c>
    </row>
    <row r="1407" spans="1:3" x14ac:dyDescent="0.25">
      <c r="A1407" s="3" t="s">
        <v>366</v>
      </c>
      <c r="B1407" s="3" t="s">
        <v>6</v>
      </c>
      <c r="C1407" s="4">
        <v>8390</v>
      </c>
    </row>
    <row r="1408" spans="1:3" x14ac:dyDescent="0.25">
      <c r="A1408" s="5" t="s">
        <v>93</v>
      </c>
      <c r="B1408" s="5" t="s">
        <v>21</v>
      </c>
      <c r="C1408" s="6">
        <v>8390</v>
      </c>
    </row>
    <row r="1409" spans="1:3" x14ac:dyDescent="0.25">
      <c r="A1409" s="5" t="s">
        <v>94</v>
      </c>
      <c r="B1409" s="5" t="s">
        <v>23</v>
      </c>
      <c r="C1409" s="6">
        <v>6789</v>
      </c>
    </row>
    <row r="1410" spans="1:3" ht="23.25" x14ac:dyDescent="0.25">
      <c r="A1410" s="5" t="s">
        <v>95</v>
      </c>
      <c r="B1410" s="5" t="s">
        <v>25</v>
      </c>
      <c r="C1410" s="6">
        <v>1601</v>
      </c>
    </row>
    <row r="1411" spans="1:3" x14ac:dyDescent="0.25">
      <c r="A1411" s="3" t="s">
        <v>367</v>
      </c>
      <c r="B1411" s="3" t="s">
        <v>6</v>
      </c>
      <c r="C1411" s="4">
        <v>749</v>
      </c>
    </row>
    <row r="1412" spans="1:3" x14ac:dyDescent="0.25">
      <c r="A1412" s="5" t="s">
        <v>66</v>
      </c>
      <c r="B1412" s="5" t="s">
        <v>11</v>
      </c>
      <c r="C1412" s="6">
        <v>749</v>
      </c>
    </row>
    <row r="1413" spans="1:3" x14ac:dyDescent="0.25">
      <c r="A1413" s="5" t="s">
        <v>326</v>
      </c>
      <c r="B1413" s="5" t="s">
        <v>28</v>
      </c>
      <c r="C1413" s="6">
        <v>749</v>
      </c>
    </row>
    <row r="1414" spans="1:3" x14ac:dyDescent="0.25">
      <c r="A1414" s="3" t="s">
        <v>368</v>
      </c>
      <c r="B1414" s="3" t="s">
        <v>6</v>
      </c>
      <c r="C1414" s="4">
        <v>339326</v>
      </c>
    </row>
    <row r="1415" spans="1:3" x14ac:dyDescent="0.25">
      <c r="A1415" s="5" t="s">
        <v>93</v>
      </c>
      <c r="B1415" s="5" t="s">
        <v>21</v>
      </c>
      <c r="C1415" s="6">
        <v>339326</v>
      </c>
    </row>
    <row r="1416" spans="1:3" x14ac:dyDescent="0.25">
      <c r="A1416" s="5" t="s">
        <v>94</v>
      </c>
      <c r="B1416" s="5" t="s">
        <v>23</v>
      </c>
      <c r="C1416" s="6">
        <v>274558</v>
      </c>
    </row>
    <row r="1417" spans="1:3" ht="23.25" x14ac:dyDescent="0.25">
      <c r="A1417" s="5" t="s">
        <v>95</v>
      </c>
      <c r="B1417" s="5" t="s">
        <v>25</v>
      </c>
      <c r="C1417" s="6">
        <v>64768</v>
      </c>
    </row>
    <row r="1418" spans="1:3" x14ac:dyDescent="0.25">
      <c r="A1418" s="3" t="s">
        <v>369</v>
      </c>
      <c r="B1418" s="3" t="s">
        <v>6</v>
      </c>
      <c r="C1418" s="4">
        <v>1413552</v>
      </c>
    </row>
    <row r="1419" spans="1:3" x14ac:dyDescent="0.25">
      <c r="A1419" s="3" t="s">
        <v>370</v>
      </c>
      <c r="B1419" s="3" t="s">
        <v>6</v>
      </c>
      <c r="C1419" s="4">
        <v>1413552</v>
      </c>
    </row>
    <row r="1420" spans="1:3" x14ac:dyDescent="0.25">
      <c r="A1420" s="3" t="s">
        <v>371</v>
      </c>
      <c r="B1420" s="3" t="s">
        <v>6</v>
      </c>
      <c r="C1420" s="4">
        <v>5380</v>
      </c>
    </row>
    <row r="1421" spans="1:3" x14ac:dyDescent="0.25">
      <c r="A1421" s="5" t="s">
        <v>26</v>
      </c>
      <c r="B1421" s="5" t="s">
        <v>11</v>
      </c>
      <c r="C1421" s="6">
        <v>5380</v>
      </c>
    </row>
    <row r="1422" spans="1:3" x14ac:dyDescent="0.25">
      <c r="A1422" s="5" t="s">
        <v>29</v>
      </c>
      <c r="B1422" s="5" t="s">
        <v>13</v>
      </c>
      <c r="C1422" s="6">
        <v>5380</v>
      </c>
    </row>
    <row r="1423" spans="1:3" x14ac:dyDescent="0.25">
      <c r="A1423" s="3" t="s">
        <v>372</v>
      </c>
      <c r="B1423" s="3" t="s">
        <v>6</v>
      </c>
      <c r="C1423" s="4">
        <v>23375</v>
      </c>
    </row>
    <row r="1424" spans="1:3" x14ac:dyDescent="0.25">
      <c r="A1424" s="5" t="s">
        <v>26</v>
      </c>
      <c r="B1424" s="5" t="s">
        <v>11</v>
      </c>
      <c r="C1424" s="6">
        <v>23375</v>
      </c>
    </row>
    <row r="1425" spans="1:3" x14ac:dyDescent="0.25">
      <c r="A1425" s="5" t="s">
        <v>29</v>
      </c>
      <c r="B1425" s="5" t="s">
        <v>13</v>
      </c>
      <c r="C1425" s="6">
        <v>23375</v>
      </c>
    </row>
    <row r="1426" spans="1:3" x14ac:dyDescent="0.25">
      <c r="A1426" s="3" t="s">
        <v>373</v>
      </c>
      <c r="B1426" s="3" t="s">
        <v>6</v>
      </c>
      <c r="C1426" s="4">
        <v>11224</v>
      </c>
    </row>
    <row r="1427" spans="1:3" x14ac:dyDescent="0.25">
      <c r="A1427" s="5" t="s">
        <v>26</v>
      </c>
      <c r="B1427" s="5" t="s">
        <v>11</v>
      </c>
      <c r="C1427" s="6">
        <v>11224</v>
      </c>
    </row>
    <row r="1428" spans="1:3" x14ac:dyDescent="0.25">
      <c r="A1428" s="5" t="s">
        <v>29</v>
      </c>
      <c r="B1428" s="5" t="s">
        <v>13</v>
      </c>
      <c r="C1428" s="6">
        <v>11224</v>
      </c>
    </row>
    <row r="1429" spans="1:3" x14ac:dyDescent="0.25">
      <c r="A1429" s="3" t="s">
        <v>374</v>
      </c>
      <c r="B1429" s="3" t="s">
        <v>6</v>
      </c>
      <c r="C1429" s="4">
        <v>4282</v>
      </c>
    </row>
    <row r="1430" spans="1:3" x14ac:dyDescent="0.25">
      <c r="A1430" s="5" t="s">
        <v>20</v>
      </c>
      <c r="B1430" s="5" t="s">
        <v>21</v>
      </c>
      <c r="C1430" s="6">
        <v>4282</v>
      </c>
    </row>
    <row r="1431" spans="1:3" x14ac:dyDescent="0.25">
      <c r="A1431" s="5" t="s">
        <v>22</v>
      </c>
      <c r="B1431" s="5" t="s">
        <v>23</v>
      </c>
      <c r="C1431" s="6">
        <v>3466</v>
      </c>
    </row>
    <row r="1432" spans="1:3" ht="23.25" x14ac:dyDescent="0.25">
      <c r="A1432" s="5" t="s">
        <v>24</v>
      </c>
      <c r="B1432" s="5" t="s">
        <v>25</v>
      </c>
      <c r="C1432" s="6">
        <v>816</v>
      </c>
    </row>
    <row r="1433" spans="1:3" x14ac:dyDescent="0.25">
      <c r="A1433" s="3" t="s">
        <v>375</v>
      </c>
      <c r="B1433" s="3" t="s">
        <v>6</v>
      </c>
      <c r="C1433" s="4">
        <v>6223</v>
      </c>
    </row>
    <row r="1434" spans="1:3" x14ac:dyDescent="0.25">
      <c r="A1434" s="5" t="s">
        <v>20</v>
      </c>
      <c r="B1434" s="5" t="s">
        <v>21</v>
      </c>
      <c r="C1434" s="6">
        <v>6223</v>
      </c>
    </row>
    <row r="1435" spans="1:3" x14ac:dyDescent="0.25">
      <c r="A1435" s="5" t="s">
        <v>22</v>
      </c>
      <c r="B1435" s="5" t="s">
        <v>23</v>
      </c>
      <c r="C1435" s="6">
        <v>5035</v>
      </c>
    </row>
    <row r="1436" spans="1:3" ht="23.25" x14ac:dyDescent="0.25">
      <c r="A1436" s="5" t="s">
        <v>24</v>
      </c>
      <c r="B1436" s="5" t="s">
        <v>25</v>
      </c>
      <c r="C1436" s="6">
        <v>1188</v>
      </c>
    </row>
    <row r="1437" spans="1:3" x14ac:dyDescent="0.25">
      <c r="A1437" s="3" t="s">
        <v>376</v>
      </c>
      <c r="B1437" s="3" t="s">
        <v>6</v>
      </c>
      <c r="C1437" s="4">
        <v>12269</v>
      </c>
    </row>
    <row r="1438" spans="1:3" x14ac:dyDescent="0.25">
      <c r="A1438" s="5" t="s">
        <v>20</v>
      </c>
      <c r="B1438" s="5" t="s">
        <v>21</v>
      </c>
      <c r="C1438" s="6">
        <v>12269</v>
      </c>
    </row>
    <row r="1439" spans="1:3" x14ac:dyDescent="0.25">
      <c r="A1439" s="5" t="s">
        <v>22</v>
      </c>
      <c r="B1439" s="5" t="s">
        <v>23</v>
      </c>
      <c r="C1439" s="6">
        <v>9960</v>
      </c>
    </row>
    <row r="1440" spans="1:3" ht="23.25" x14ac:dyDescent="0.25">
      <c r="A1440" s="5" t="s">
        <v>24</v>
      </c>
      <c r="B1440" s="5" t="s">
        <v>25</v>
      </c>
      <c r="C1440" s="6">
        <v>2309</v>
      </c>
    </row>
    <row r="1441" spans="1:3" x14ac:dyDescent="0.25">
      <c r="A1441" s="3" t="s">
        <v>377</v>
      </c>
      <c r="B1441" s="3" t="s">
        <v>6</v>
      </c>
      <c r="C1441" s="4">
        <v>32172</v>
      </c>
    </row>
    <row r="1442" spans="1:3" x14ac:dyDescent="0.25">
      <c r="A1442" s="5" t="s">
        <v>20</v>
      </c>
      <c r="B1442" s="5" t="s">
        <v>21</v>
      </c>
      <c r="C1442" s="6">
        <v>279</v>
      </c>
    </row>
    <row r="1443" spans="1:3" x14ac:dyDescent="0.25">
      <c r="A1443" s="5" t="s">
        <v>22</v>
      </c>
      <c r="B1443" s="5" t="s">
        <v>23</v>
      </c>
      <c r="C1443" s="6">
        <v>226</v>
      </c>
    </row>
    <row r="1444" spans="1:3" ht="23.25" x14ac:dyDescent="0.25">
      <c r="A1444" s="5" t="s">
        <v>24</v>
      </c>
      <c r="B1444" s="5" t="s">
        <v>25</v>
      </c>
      <c r="C1444" s="6">
        <v>53</v>
      </c>
    </row>
    <row r="1445" spans="1:3" x14ac:dyDescent="0.25">
      <c r="A1445" s="5" t="s">
        <v>26</v>
      </c>
      <c r="B1445" s="5" t="s">
        <v>11</v>
      </c>
      <c r="C1445" s="6">
        <v>2006</v>
      </c>
    </row>
    <row r="1446" spans="1:3" x14ac:dyDescent="0.25">
      <c r="A1446" s="5" t="s">
        <v>29</v>
      </c>
      <c r="B1446" s="5" t="s">
        <v>13</v>
      </c>
      <c r="C1446" s="6">
        <v>1100</v>
      </c>
    </row>
    <row r="1447" spans="1:3" ht="23.25" x14ac:dyDescent="0.25">
      <c r="A1447" s="5" t="s">
        <v>30</v>
      </c>
      <c r="B1447" s="5" t="s">
        <v>31</v>
      </c>
      <c r="C1447" s="6">
        <v>906</v>
      </c>
    </row>
    <row r="1448" spans="1:3" x14ac:dyDescent="0.25">
      <c r="A1448" s="5" t="s">
        <v>42</v>
      </c>
      <c r="B1448" s="5" t="s">
        <v>43</v>
      </c>
      <c r="C1448" s="6">
        <v>29887</v>
      </c>
    </row>
    <row r="1449" spans="1:3" ht="23.25" x14ac:dyDescent="0.25">
      <c r="A1449" s="5" t="s">
        <v>378</v>
      </c>
      <c r="B1449" s="5" t="s">
        <v>188</v>
      </c>
      <c r="C1449" s="6">
        <v>29887</v>
      </c>
    </row>
    <row r="1450" spans="1:3" x14ac:dyDescent="0.25">
      <c r="A1450" s="3" t="s">
        <v>379</v>
      </c>
      <c r="B1450" s="3" t="s">
        <v>6</v>
      </c>
      <c r="C1450" s="4">
        <v>11424</v>
      </c>
    </row>
    <row r="1451" spans="1:3" x14ac:dyDescent="0.25">
      <c r="A1451" s="5" t="s">
        <v>20</v>
      </c>
      <c r="B1451" s="5" t="s">
        <v>21</v>
      </c>
      <c r="C1451" s="6">
        <v>11424</v>
      </c>
    </row>
    <row r="1452" spans="1:3" x14ac:dyDescent="0.25">
      <c r="A1452" s="5" t="s">
        <v>22</v>
      </c>
      <c r="B1452" s="5" t="s">
        <v>23</v>
      </c>
      <c r="C1452" s="6">
        <v>9243</v>
      </c>
    </row>
    <row r="1453" spans="1:3" ht="23.25" x14ac:dyDescent="0.25">
      <c r="A1453" s="5" t="s">
        <v>24</v>
      </c>
      <c r="B1453" s="5" t="s">
        <v>25</v>
      </c>
      <c r="C1453" s="6">
        <v>2181</v>
      </c>
    </row>
    <row r="1454" spans="1:3" x14ac:dyDescent="0.25">
      <c r="A1454" s="3" t="s">
        <v>380</v>
      </c>
      <c r="B1454" s="3" t="s">
        <v>6</v>
      </c>
      <c r="C1454" s="4">
        <v>30000</v>
      </c>
    </row>
    <row r="1455" spans="1:3" x14ac:dyDescent="0.25">
      <c r="A1455" s="5" t="s">
        <v>20</v>
      </c>
      <c r="B1455" s="5" t="s">
        <v>21</v>
      </c>
      <c r="C1455" s="6">
        <v>9100</v>
      </c>
    </row>
    <row r="1456" spans="1:3" x14ac:dyDescent="0.25">
      <c r="A1456" s="5" t="s">
        <v>22</v>
      </c>
      <c r="B1456" s="5" t="s">
        <v>23</v>
      </c>
      <c r="C1456" s="6">
        <v>7363</v>
      </c>
    </row>
    <row r="1457" spans="1:3" ht="23.25" x14ac:dyDescent="0.25">
      <c r="A1457" s="5" t="s">
        <v>24</v>
      </c>
      <c r="B1457" s="5" t="s">
        <v>25</v>
      </c>
      <c r="C1457" s="6">
        <v>1737</v>
      </c>
    </row>
    <row r="1458" spans="1:3" x14ac:dyDescent="0.25">
      <c r="A1458" s="5" t="s">
        <v>26</v>
      </c>
      <c r="B1458" s="5" t="s">
        <v>11</v>
      </c>
      <c r="C1458" s="6">
        <v>20900</v>
      </c>
    </row>
    <row r="1459" spans="1:3" x14ac:dyDescent="0.25">
      <c r="A1459" s="5" t="s">
        <v>29</v>
      </c>
      <c r="B1459" s="5" t="s">
        <v>13</v>
      </c>
      <c r="C1459" s="6">
        <v>14400</v>
      </c>
    </row>
    <row r="1460" spans="1:3" ht="23.25" x14ac:dyDescent="0.25">
      <c r="A1460" s="5" t="s">
        <v>30</v>
      </c>
      <c r="B1460" s="5" t="s">
        <v>31</v>
      </c>
      <c r="C1460" s="6">
        <v>6500</v>
      </c>
    </row>
    <row r="1461" spans="1:3" x14ac:dyDescent="0.25">
      <c r="A1461" s="3" t="s">
        <v>381</v>
      </c>
      <c r="B1461" s="3" t="s">
        <v>6</v>
      </c>
      <c r="C1461" s="4">
        <v>10449</v>
      </c>
    </row>
    <row r="1462" spans="1:3" x14ac:dyDescent="0.25">
      <c r="A1462" s="5" t="s">
        <v>20</v>
      </c>
      <c r="B1462" s="5" t="s">
        <v>21</v>
      </c>
      <c r="C1462" s="6">
        <v>371</v>
      </c>
    </row>
    <row r="1463" spans="1:3" x14ac:dyDescent="0.25">
      <c r="A1463" s="5" t="s">
        <v>22</v>
      </c>
      <c r="B1463" s="5" t="s">
        <v>23</v>
      </c>
      <c r="C1463" s="6">
        <v>300</v>
      </c>
    </row>
    <row r="1464" spans="1:3" ht="23.25" x14ac:dyDescent="0.25">
      <c r="A1464" s="5" t="s">
        <v>24</v>
      </c>
      <c r="B1464" s="5" t="s">
        <v>25</v>
      </c>
      <c r="C1464" s="6">
        <v>71</v>
      </c>
    </row>
    <row r="1465" spans="1:3" x14ac:dyDescent="0.25">
      <c r="A1465" s="5" t="s">
        <v>26</v>
      </c>
      <c r="B1465" s="5" t="s">
        <v>11</v>
      </c>
      <c r="C1465" s="6">
        <v>10078</v>
      </c>
    </row>
    <row r="1466" spans="1:3" x14ac:dyDescent="0.25">
      <c r="A1466" s="5" t="s">
        <v>29</v>
      </c>
      <c r="B1466" s="5" t="s">
        <v>13</v>
      </c>
      <c r="C1466" s="6">
        <v>1887</v>
      </c>
    </row>
    <row r="1467" spans="1:3" ht="23.25" x14ac:dyDescent="0.25">
      <c r="A1467" s="5" t="s">
        <v>30</v>
      </c>
      <c r="B1467" s="5" t="s">
        <v>31</v>
      </c>
      <c r="C1467" s="6">
        <v>8191</v>
      </c>
    </row>
    <row r="1468" spans="1:3" x14ac:dyDescent="0.25">
      <c r="A1468" s="3" t="s">
        <v>382</v>
      </c>
      <c r="B1468" s="3" t="s">
        <v>6</v>
      </c>
      <c r="C1468" s="4">
        <v>4752</v>
      </c>
    </row>
    <row r="1469" spans="1:3" x14ac:dyDescent="0.25">
      <c r="A1469" s="5" t="s">
        <v>20</v>
      </c>
      <c r="B1469" s="5" t="s">
        <v>21</v>
      </c>
      <c r="C1469" s="6">
        <v>4752</v>
      </c>
    </row>
    <row r="1470" spans="1:3" x14ac:dyDescent="0.25">
      <c r="A1470" s="5" t="s">
        <v>22</v>
      </c>
      <c r="B1470" s="5" t="s">
        <v>23</v>
      </c>
      <c r="C1470" s="6">
        <v>3845</v>
      </c>
    </row>
    <row r="1471" spans="1:3" ht="23.25" x14ac:dyDescent="0.25">
      <c r="A1471" s="5" t="s">
        <v>24</v>
      </c>
      <c r="B1471" s="5" t="s">
        <v>25</v>
      </c>
      <c r="C1471" s="6">
        <v>907</v>
      </c>
    </row>
    <row r="1472" spans="1:3" x14ac:dyDescent="0.25">
      <c r="A1472" s="3" t="s">
        <v>383</v>
      </c>
      <c r="B1472" s="3" t="s">
        <v>6</v>
      </c>
      <c r="C1472" s="4">
        <v>6893</v>
      </c>
    </row>
    <row r="1473" spans="1:3" x14ac:dyDescent="0.25">
      <c r="A1473" s="5" t="s">
        <v>20</v>
      </c>
      <c r="B1473" s="5" t="s">
        <v>21</v>
      </c>
      <c r="C1473" s="6">
        <v>6893</v>
      </c>
    </row>
    <row r="1474" spans="1:3" x14ac:dyDescent="0.25">
      <c r="A1474" s="5" t="s">
        <v>22</v>
      </c>
      <c r="B1474" s="5" t="s">
        <v>23</v>
      </c>
      <c r="C1474" s="6">
        <v>5578</v>
      </c>
    </row>
    <row r="1475" spans="1:3" ht="23.25" x14ac:dyDescent="0.25">
      <c r="A1475" s="5" t="s">
        <v>24</v>
      </c>
      <c r="B1475" s="5" t="s">
        <v>25</v>
      </c>
      <c r="C1475" s="6">
        <v>1315</v>
      </c>
    </row>
    <row r="1476" spans="1:3" x14ac:dyDescent="0.25">
      <c r="A1476" s="3" t="s">
        <v>384</v>
      </c>
      <c r="B1476" s="3" t="s">
        <v>6</v>
      </c>
      <c r="C1476" s="4">
        <v>56371</v>
      </c>
    </row>
    <row r="1477" spans="1:3" x14ac:dyDescent="0.25">
      <c r="A1477" s="5" t="s">
        <v>20</v>
      </c>
      <c r="B1477" s="5" t="s">
        <v>21</v>
      </c>
      <c r="C1477" s="6">
        <v>39496</v>
      </c>
    </row>
    <row r="1478" spans="1:3" x14ac:dyDescent="0.25">
      <c r="A1478" s="5" t="s">
        <v>22</v>
      </c>
      <c r="B1478" s="5" t="s">
        <v>23</v>
      </c>
      <c r="C1478" s="6">
        <v>31956</v>
      </c>
    </row>
    <row r="1479" spans="1:3" ht="23.25" x14ac:dyDescent="0.25">
      <c r="A1479" s="5" t="s">
        <v>24</v>
      </c>
      <c r="B1479" s="5" t="s">
        <v>25</v>
      </c>
      <c r="C1479" s="6">
        <v>7540</v>
      </c>
    </row>
    <row r="1480" spans="1:3" x14ac:dyDescent="0.25">
      <c r="A1480" s="5" t="s">
        <v>26</v>
      </c>
      <c r="B1480" s="5" t="s">
        <v>11</v>
      </c>
      <c r="C1480" s="6">
        <v>16210</v>
      </c>
    </row>
    <row r="1481" spans="1:3" x14ac:dyDescent="0.25">
      <c r="A1481" s="5" t="s">
        <v>27</v>
      </c>
      <c r="B1481" s="5" t="s">
        <v>28</v>
      </c>
      <c r="C1481" s="6">
        <v>96</v>
      </c>
    </row>
    <row r="1482" spans="1:3" x14ac:dyDescent="0.25">
      <c r="A1482" s="5" t="s">
        <v>29</v>
      </c>
      <c r="B1482" s="5" t="s">
        <v>13</v>
      </c>
      <c r="C1482" s="6">
        <v>11508</v>
      </c>
    </row>
    <row r="1483" spans="1:3" ht="23.25" x14ac:dyDescent="0.25">
      <c r="A1483" s="5" t="s">
        <v>30</v>
      </c>
      <c r="B1483" s="5" t="s">
        <v>31</v>
      </c>
      <c r="C1483" s="6">
        <v>4606</v>
      </c>
    </row>
    <row r="1484" spans="1:3" x14ac:dyDescent="0.25">
      <c r="A1484" s="5" t="s">
        <v>34</v>
      </c>
      <c r="B1484" s="5" t="s">
        <v>35</v>
      </c>
      <c r="C1484" s="6">
        <v>665</v>
      </c>
    </row>
    <row r="1485" spans="1:3" x14ac:dyDescent="0.25">
      <c r="A1485" s="5" t="s">
        <v>36</v>
      </c>
      <c r="B1485" s="5" t="s">
        <v>37</v>
      </c>
      <c r="C1485" s="6">
        <v>665</v>
      </c>
    </row>
    <row r="1486" spans="1:3" x14ac:dyDescent="0.25">
      <c r="A1486" s="3" t="s">
        <v>385</v>
      </c>
      <c r="B1486" s="3" t="s">
        <v>6</v>
      </c>
      <c r="C1486" s="4">
        <v>1958</v>
      </c>
    </row>
    <row r="1487" spans="1:3" x14ac:dyDescent="0.25">
      <c r="A1487" s="5" t="s">
        <v>20</v>
      </c>
      <c r="B1487" s="5" t="s">
        <v>21</v>
      </c>
      <c r="C1487" s="6">
        <v>1958</v>
      </c>
    </row>
    <row r="1488" spans="1:3" x14ac:dyDescent="0.25">
      <c r="A1488" s="5" t="s">
        <v>22</v>
      </c>
      <c r="B1488" s="5" t="s">
        <v>23</v>
      </c>
      <c r="C1488" s="6">
        <v>1584</v>
      </c>
    </row>
    <row r="1489" spans="1:3" ht="23.25" x14ac:dyDescent="0.25">
      <c r="A1489" s="5" t="s">
        <v>24</v>
      </c>
      <c r="B1489" s="5" t="s">
        <v>25</v>
      </c>
      <c r="C1489" s="6">
        <v>374</v>
      </c>
    </row>
    <row r="1490" spans="1:3" x14ac:dyDescent="0.25">
      <c r="A1490" s="3" t="s">
        <v>386</v>
      </c>
      <c r="B1490" s="3" t="s">
        <v>6</v>
      </c>
      <c r="C1490" s="4">
        <v>138875</v>
      </c>
    </row>
    <row r="1491" spans="1:3" x14ac:dyDescent="0.25">
      <c r="A1491" s="5" t="s">
        <v>20</v>
      </c>
      <c r="B1491" s="5" t="s">
        <v>21</v>
      </c>
      <c r="C1491" s="6">
        <v>112609</v>
      </c>
    </row>
    <row r="1492" spans="1:3" x14ac:dyDescent="0.25">
      <c r="A1492" s="5" t="s">
        <v>22</v>
      </c>
      <c r="B1492" s="5" t="s">
        <v>23</v>
      </c>
      <c r="C1492" s="6">
        <v>90109</v>
      </c>
    </row>
    <row r="1493" spans="1:3" ht="23.25" x14ac:dyDescent="0.25">
      <c r="A1493" s="5" t="s">
        <v>24</v>
      </c>
      <c r="B1493" s="5" t="s">
        <v>25</v>
      </c>
      <c r="C1493" s="6">
        <v>22500</v>
      </c>
    </row>
    <row r="1494" spans="1:3" x14ac:dyDescent="0.25">
      <c r="A1494" s="5" t="s">
        <v>26</v>
      </c>
      <c r="B1494" s="5" t="s">
        <v>11</v>
      </c>
      <c r="C1494" s="6">
        <v>26266</v>
      </c>
    </row>
    <row r="1495" spans="1:3" x14ac:dyDescent="0.25">
      <c r="A1495" s="5" t="s">
        <v>27</v>
      </c>
      <c r="B1495" s="5" t="s">
        <v>28</v>
      </c>
      <c r="C1495" s="6">
        <v>683</v>
      </c>
    </row>
    <row r="1496" spans="1:3" x14ac:dyDescent="0.25">
      <c r="A1496" s="5" t="s">
        <v>29</v>
      </c>
      <c r="B1496" s="5" t="s">
        <v>13</v>
      </c>
      <c r="C1496" s="6">
        <v>15030</v>
      </c>
    </row>
    <row r="1497" spans="1:3" ht="23.25" x14ac:dyDescent="0.25">
      <c r="A1497" s="5" t="s">
        <v>30</v>
      </c>
      <c r="B1497" s="5" t="s">
        <v>31</v>
      </c>
      <c r="C1497" s="6">
        <v>10403</v>
      </c>
    </row>
    <row r="1498" spans="1:3" x14ac:dyDescent="0.25">
      <c r="A1498" s="5" t="s">
        <v>32</v>
      </c>
      <c r="B1498" s="5" t="s">
        <v>33</v>
      </c>
      <c r="C1498" s="6">
        <v>150</v>
      </c>
    </row>
    <row r="1499" spans="1:3" x14ac:dyDescent="0.25">
      <c r="A1499" s="3" t="s">
        <v>387</v>
      </c>
      <c r="B1499" s="3" t="s">
        <v>6</v>
      </c>
      <c r="C1499" s="4">
        <v>41674</v>
      </c>
    </row>
    <row r="1500" spans="1:3" x14ac:dyDescent="0.25">
      <c r="A1500" s="5" t="s">
        <v>20</v>
      </c>
      <c r="B1500" s="5" t="s">
        <v>21</v>
      </c>
      <c r="C1500" s="6">
        <v>41674</v>
      </c>
    </row>
    <row r="1501" spans="1:3" x14ac:dyDescent="0.25">
      <c r="A1501" s="5" t="s">
        <v>22</v>
      </c>
      <c r="B1501" s="5" t="s">
        <v>23</v>
      </c>
      <c r="C1501" s="6">
        <v>33720</v>
      </c>
    </row>
    <row r="1502" spans="1:3" ht="23.25" x14ac:dyDescent="0.25">
      <c r="A1502" s="5" t="s">
        <v>24</v>
      </c>
      <c r="B1502" s="5" t="s">
        <v>25</v>
      </c>
      <c r="C1502" s="6">
        <v>7954</v>
      </c>
    </row>
    <row r="1503" spans="1:3" x14ac:dyDescent="0.25">
      <c r="A1503" s="3" t="s">
        <v>388</v>
      </c>
      <c r="B1503" s="3" t="s">
        <v>6</v>
      </c>
      <c r="C1503" s="4">
        <v>12867</v>
      </c>
    </row>
    <row r="1504" spans="1:3" x14ac:dyDescent="0.25">
      <c r="A1504" s="5" t="s">
        <v>20</v>
      </c>
      <c r="B1504" s="5" t="s">
        <v>21</v>
      </c>
      <c r="C1504" s="6">
        <v>12867</v>
      </c>
    </row>
    <row r="1505" spans="1:3" x14ac:dyDescent="0.25">
      <c r="A1505" s="5" t="s">
        <v>22</v>
      </c>
      <c r="B1505" s="5" t="s">
        <v>23</v>
      </c>
      <c r="C1505" s="6">
        <v>10412</v>
      </c>
    </row>
    <row r="1506" spans="1:3" ht="23.25" x14ac:dyDescent="0.25">
      <c r="A1506" s="5" t="s">
        <v>24</v>
      </c>
      <c r="B1506" s="5" t="s">
        <v>25</v>
      </c>
      <c r="C1506" s="6">
        <v>2455</v>
      </c>
    </row>
    <row r="1507" spans="1:3" x14ac:dyDescent="0.25">
      <c r="A1507" s="3" t="s">
        <v>389</v>
      </c>
      <c r="B1507" s="3" t="s">
        <v>6</v>
      </c>
      <c r="C1507" s="4">
        <v>122462</v>
      </c>
    </row>
    <row r="1508" spans="1:3" x14ac:dyDescent="0.25">
      <c r="A1508" s="5" t="s">
        <v>20</v>
      </c>
      <c r="B1508" s="5" t="s">
        <v>21</v>
      </c>
      <c r="C1508" s="6">
        <v>99673</v>
      </c>
    </row>
    <row r="1509" spans="1:3" x14ac:dyDescent="0.25">
      <c r="A1509" s="5" t="s">
        <v>22</v>
      </c>
      <c r="B1509" s="5" t="s">
        <v>23</v>
      </c>
      <c r="C1509" s="6">
        <v>79745</v>
      </c>
    </row>
    <row r="1510" spans="1:3" ht="23.25" x14ac:dyDescent="0.25">
      <c r="A1510" s="5" t="s">
        <v>24</v>
      </c>
      <c r="B1510" s="5" t="s">
        <v>25</v>
      </c>
      <c r="C1510" s="6">
        <v>19928</v>
      </c>
    </row>
    <row r="1511" spans="1:3" x14ac:dyDescent="0.25">
      <c r="A1511" s="5" t="s">
        <v>26</v>
      </c>
      <c r="B1511" s="5" t="s">
        <v>11</v>
      </c>
      <c r="C1511" s="6">
        <v>21231</v>
      </c>
    </row>
    <row r="1512" spans="1:3" x14ac:dyDescent="0.25">
      <c r="A1512" s="5" t="s">
        <v>27</v>
      </c>
      <c r="B1512" s="5" t="s">
        <v>28</v>
      </c>
      <c r="C1512" s="6">
        <v>200</v>
      </c>
    </row>
    <row r="1513" spans="1:3" x14ac:dyDescent="0.25">
      <c r="A1513" s="5" t="s">
        <v>29</v>
      </c>
      <c r="B1513" s="5" t="s">
        <v>13</v>
      </c>
      <c r="C1513" s="6">
        <v>7647</v>
      </c>
    </row>
    <row r="1514" spans="1:3" ht="23.25" x14ac:dyDescent="0.25">
      <c r="A1514" s="5" t="s">
        <v>30</v>
      </c>
      <c r="B1514" s="5" t="s">
        <v>31</v>
      </c>
      <c r="C1514" s="6">
        <v>13384</v>
      </c>
    </row>
    <row r="1515" spans="1:3" x14ac:dyDescent="0.25">
      <c r="A1515" s="5" t="s">
        <v>34</v>
      </c>
      <c r="B1515" s="5" t="s">
        <v>35</v>
      </c>
      <c r="C1515" s="6">
        <v>1558</v>
      </c>
    </row>
    <row r="1516" spans="1:3" x14ac:dyDescent="0.25">
      <c r="A1516" s="5" t="s">
        <v>36</v>
      </c>
      <c r="B1516" s="5" t="s">
        <v>37</v>
      </c>
      <c r="C1516" s="6">
        <v>1558</v>
      </c>
    </row>
    <row r="1517" spans="1:3" x14ac:dyDescent="0.25">
      <c r="A1517" s="3" t="s">
        <v>390</v>
      </c>
      <c r="B1517" s="3" t="s">
        <v>6</v>
      </c>
      <c r="C1517" s="4">
        <v>175744</v>
      </c>
    </row>
    <row r="1518" spans="1:3" x14ac:dyDescent="0.25">
      <c r="A1518" s="5" t="s">
        <v>20</v>
      </c>
      <c r="B1518" s="5" t="s">
        <v>21</v>
      </c>
      <c r="C1518" s="6">
        <v>175744</v>
      </c>
    </row>
    <row r="1519" spans="1:3" x14ac:dyDescent="0.25">
      <c r="A1519" s="5" t="s">
        <v>22</v>
      </c>
      <c r="B1519" s="5" t="s">
        <v>23</v>
      </c>
      <c r="C1519" s="6">
        <v>142199</v>
      </c>
    </row>
    <row r="1520" spans="1:3" ht="23.25" x14ac:dyDescent="0.25">
      <c r="A1520" s="5" t="s">
        <v>24</v>
      </c>
      <c r="B1520" s="5" t="s">
        <v>25</v>
      </c>
      <c r="C1520" s="6">
        <v>33545</v>
      </c>
    </row>
    <row r="1521" spans="1:3" x14ac:dyDescent="0.25">
      <c r="A1521" s="3" t="s">
        <v>391</v>
      </c>
      <c r="B1521" s="3" t="s">
        <v>6</v>
      </c>
      <c r="C1521" s="4">
        <v>12012</v>
      </c>
    </row>
    <row r="1522" spans="1:3" x14ac:dyDescent="0.25">
      <c r="A1522" s="5" t="s">
        <v>20</v>
      </c>
      <c r="B1522" s="5" t="s">
        <v>21</v>
      </c>
      <c r="C1522" s="6">
        <v>12012</v>
      </c>
    </row>
    <row r="1523" spans="1:3" x14ac:dyDescent="0.25">
      <c r="A1523" s="5" t="s">
        <v>22</v>
      </c>
      <c r="B1523" s="5" t="s">
        <v>23</v>
      </c>
      <c r="C1523" s="6">
        <v>9719</v>
      </c>
    </row>
    <row r="1524" spans="1:3" ht="23.25" x14ac:dyDescent="0.25">
      <c r="A1524" s="5" t="s">
        <v>24</v>
      </c>
      <c r="B1524" s="5" t="s">
        <v>25</v>
      </c>
      <c r="C1524" s="6">
        <v>2293</v>
      </c>
    </row>
    <row r="1525" spans="1:3" x14ac:dyDescent="0.25">
      <c r="A1525" s="3" t="s">
        <v>392</v>
      </c>
      <c r="B1525" s="3" t="s">
        <v>6</v>
      </c>
      <c r="C1525" s="4">
        <v>9420</v>
      </c>
    </row>
    <row r="1526" spans="1:3" x14ac:dyDescent="0.25">
      <c r="A1526" s="5" t="s">
        <v>20</v>
      </c>
      <c r="B1526" s="5" t="s">
        <v>21</v>
      </c>
      <c r="C1526" s="6">
        <v>9420</v>
      </c>
    </row>
    <row r="1527" spans="1:3" x14ac:dyDescent="0.25">
      <c r="A1527" s="5" t="s">
        <v>22</v>
      </c>
      <c r="B1527" s="5" t="s">
        <v>23</v>
      </c>
      <c r="C1527" s="6">
        <v>7622</v>
      </c>
    </row>
    <row r="1528" spans="1:3" ht="23.25" x14ac:dyDescent="0.25">
      <c r="A1528" s="5" t="s">
        <v>24</v>
      </c>
      <c r="B1528" s="5" t="s">
        <v>25</v>
      </c>
      <c r="C1528" s="6">
        <v>1798</v>
      </c>
    </row>
    <row r="1529" spans="1:3" x14ac:dyDescent="0.25">
      <c r="A1529" s="3" t="s">
        <v>393</v>
      </c>
      <c r="B1529" s="3" t="s">
        <v>6</v>
      </c>
      <c r="C1529" s="4">
        <v>18456</v>
      </c>
    </row>
    <row r="1530" spans="1:3" x14ac:dyDescent="0.25">
      <c r="A1530" s="5" t="s">
        <v>20</v>
      </c>
      <c r="B1530" s="5" t="s">
        <v>21</v>
      </c>
      <c r="C1530" s="6">
        <v>18456</v>
      </c>
    </row>
    <row r="1531" spans="1:3" x14ac:dyDescent="0.25">
      <c r="A1531" s="5" t="s">
        <v>22</v>
      </c>
      <c r="B1531" s="5" t="s">
        <v>23</v>
      </c>
      <c r="C1531" s="6">
        <v>14933</v>
      </c>
    </row>
    <row r="1532" spans="1:3" ht="23.25" x14ac:dyDescent="0.25">
      <c r="A1532" s="5" t="s">
        <v>24</v>
      </c>
      <c r="B1532" s="5" t="s">
        <v>25</v>
      </c>
      <c r="C1532" s="6">
        <v>3523</v>
      </c>
    </row>
    <row r="1533" spans="1:3" x14ac:dyDescent="0.25">
      <c r="A1533" s="3" t="s">
        <v>394</v>
      </c>
      <c r="B1533" s="3" t="s">
        <v>6</v>
      </c>
      <c r="C1533" s="4">
        <v>1358</v>
      </c>
    </row>
    <row r="1534" spans="1:3" x14ac:dyDescent="0.25">
      <c r="A1534" s="5" t="s">
        <v>20</v>
      </c>
      <c r="B1534" s="5" t="s">
        <v>21</v>
      </c>
      <c r="C1534" s="6">
        <v>1358</v>
      </c>
    </row>
    <row r="1535" spans="1:3" x14ac:dyDescent="0.25">
      <c r="A1535" s="5" t="s">
        <v>22</v>
      </c>
      <c r="B1535" s="5" t="s">
        <v>23</v>
      </c>
      <c r="C1535" s="6">
        <v>1099</v>
      </c>
    </row>
    <row r="1536" spans="1:3" ht="23.25" x14ac:dyDescent="0.25">
      <c r="A1536" s="5" t="s">
        <v>24</v>
      </c>
      <c r="B1536" s="5" t="s">
        <v>25</v>
      </c>
      <c r="C1536" s="6">
        <v>259</v>
      </c>
    </row>
    <row r="1537" spans="1:3" x14ac:dyDescent="0.25">
      <c r="A1537" s="3" t="s">
        <v>395</v>
      </c>
      <c r="B1537" s="3" t="s">
        <v>6</v>
      </c>
      <c r="C1537" s="4">
        <v>374395</v>
      </c>
    </row>
    <row r="1538" spans="1:3" x14ac:dyDescent="0.25">
      <c r="A1538" s="5" t="s">
        <v>20</v>
      </c>
      <c r="B1538" s="5" t="s">
        <v>21</v>
      </c>
      <c r="C1538" s="6">
        <v>250963</v>
      </c>
    </row>
    <row r="1539" spans="1:3" x14ac:dyDescent="0.25">
      <c r="A1539" s="5" t="s">
        <v>22</v>
      </c>
      <c r="B1539" s="5" t="s">
        <v>23</v>
      </c>
      <c r="C1539" s="6">
        <v>200872</v>
      </c>
    </row>
    <row r="1540" spans="1:3" ht="23.25" x14ac:dyDescent="0.25">
      <c r="A1540" s="5" t="s">
        <v>24</v>
      </c>
      <c r="B1540" s="5" t="s">
        <v>25</v>
      </c>
      <c r="C1540" s="6">
        <v>50091</v>
      </c>
    </row>
    <row r="1541" spans="1:3" x14ac:dyDescent="0.25">
      <c r="A1541" s="5" t="s">
        <v>26</v>
      </c>
      <c r="B1541" s="5" t="s">
        <v>11</v>
      </c>
      <c r="C1541" s="6">
        <v>118075</v>
      </c>
    </row>
    <row r="1542" spans="1:3" x14ac:dyDescent="0.25">
      <c r="A1542" s="5" t="s">
        <v>27</v>
      </c>
      <c r="B1542" s="5" t="s">
        <v>28</v>
      </c>
      <c r="C1542" s="6">
        <v>5766</v>
      </c>
    </row>
    <row r="1543" spans="1:3" x14ac:dyDescent="0.25">
      <c r="A1543" s="5" t="s">
        <v>29</v>
      </c>
      <c r="B1543" s="5" t="s">
        <v>13</v>
      </c>
      <c r="C1543" s="6">
        <v>82015</v>
      </c>
    </row>
    <row r="1544" spans="1:3" ht="23.25" x14ac:dyDescent="0.25">
      <c r="A1544" s="5" t="s">
        <v>30</v>
      </c>
      <c r="B1544" s="5" t="s">
        <v>31</v>
      </c>
      <c r="C1544" s="6">
        <v>29750</v>
      </c>
    </row>
    <row r="1545" spans="1:3" x14ac:dyDescent="0.25">
      <c r="A1545" s="5" t="s">
        <v>200</v>
      </c>
      <c r="B1545" s="5" t="s">
        <v>201</v>
      </c>
      <c r="C1545" s="6">
        <v>165</v>
      </c>
    </row>
    <row r="1546" spans="1:3" x14ac:dyDescent="0.25">
      <c r="A1546" s="5" t="s">
        <v>32</v>
      </c>
      <c r="B1546" s="5" t="s">
        <v>33</v>
      </c>
      <c r="C1546" s="6">
        <v>379</v>
      </c>
    </row>
    <row r="1547" spans="1:3" x14ac:dyDescent="0.25">
      <c r="A1547" s="5" t="s">
        <v>249</v>
      </c>
      <c r="B1547" s="5" t="s">
        <v>116</v>
      </c>
      <c r="C1547" s="6">
        <v>5357</v>
      </c>
    </row>
    <row r="1548" spans="1:3" x14ac:dyDescent="0.25">
      <c r="A1548" s="5" t="s">
        <v>250</v>
      </c>
      <c r="B1548" s="5" t="s">
        <v>118</v>
      </c>
      <c r="C1548" s="6">
        <v>5357</v>
      </c>
    </row>
    <row r="1549" spans="1:3" x14ac:dyDescent="0.25">
      <c r="A1549" s="3" t="s">
        <v>396</v>
      </c>
      <c r="B1549" s="3" t="s">
        <v>6</v>
      </c>
      <c r="C1549" s="4">
        <v>12020</v>
      </c>
    </row>
    <row r="1550" spans="1:3" x14ac:dyDescent="0.25">
      <c r="A1550" s="5" t="s">
        <v>20</v>
      </c>
      <c r="B1550" s="5" t="s">
        <v>21</v>
      </c>
      <c r="C1550" s="6">
        <v>12020</v>
      </c>
    </row>
    <row r="1551" spans="1:3" x14ac:dyDescent="0.25">
      <c r="A1551" s="5" t="s">
        <v>22</v>
      </c>
      <c r="B1551" s="5" t="s">
        <v>23</v>
      </c>
      <c r="C1551" s="6">
        <v>9725</v>
      </c>
    </row>
    <row r="1552" spans="1:3" ht="23.25" x14ac:dyDescent="0.25">
      <c r="A1552" s="5" t="s">
        <v>24</v>
      </c>
      <c r="B1552" s="5" t="s">
        <v>25</v>
      </c>
      <c r="C1552" s="6">
        <v>2295</v>
      </c>
    </row>
    <row r="1553" spans="1:3" x14ac:dyDescent="0.25">
      <c r="A1553" s="3" t="s">
        <v>397</v>
      </c>
      <c r="B1553" s="3" t="s">
        <v>6</v>
      </c>
      <c r="C1553" s="4">
        <v>196162</v>
      </c>
    </row>
    <row r="1554" spans="1:3" x14ac:dyDescent="0.25">
      <c r="A1554" s="5" t="s">
        <v>20</v>
      </c>
      <c r="B1554" s="5" t="s">
        <v>21</v>
      </c>
      <c r="C1554" s="6">
        <v>196162</v>
      </c>
    </row>
    <row r="1555" spans="1:3" x14ac:dyDescent="0.25">
      <c r="A1555" s="5" t="s">
        <v>22</v>
      </c>
      <c r="B1555" s="5" t="s">
        <v>23</v>
      </c>
      <c r="C1555" s="6">
        <v>158604</v>
      </c>
    </row>
    <row r="1556" spans="1:3" ht="23.25" x14ac:dyDescent="0.25">
      <c r="A1556" s="5" t="s">
        <v>24</v>
      </c>
      <c r="B1556" s="5" t="s">
        <v>25</v>
      </c>
      <c r="C1556" s="6">
        <v>37558</v>
      </c>
    </row>
    <row r="1557" spans="1:3" x14ac:dyDescent="0.25">
      <c r="A1557" s="3" t="s">
        <v>398</v>
      </c>
      <c r="B1557" s="3" t="s">
        <v>6</v>
      </c>
      <c r="C1557" s="4">
        <v>2676</v>
      </c>
    </row>
    <row r="1558" spans="1:3" x14ac:dyDescent="0.25">
      <c r="A1558" s="5" t="s">
        <v>20</v>
      </c>
      <c r="B1558" s="5" t="s">
        <v>21</v>
      </c>
      <c r="C1558" s="6">
        <v>2676</v>
      </c>
    </row>
    <row r="1559" spans="1:3" x14ac:dyDescent="0.25">
      <c r="A1559" s="5" t="s">
        <v>22</v>
      </c>
      <c r="B1559" s="5" t="s">
        <v>23</v>
      </c>
      <c r="C1559" s="6">
        <v>2160</v>
      </c>
    </row>
    <row r="1560" spans="1:3" ht="23.25" x14ac:dyDescent="0.25">
      <c r="A1560" s="5" t="s">
        <v>24</v>
      </c>
      <c r="B1560" s="5" t="s">
        <v>25</v>
      </c>
      <c r="C1560" s="6">
        <v>516</v>
      </c>
    </row>
    <row r="1561" spans="1:3" x14ac:dyDescent="0.25">
      <c r="A1561" s="3" t="s">
        <v>399</v>
      </c>
      <c r="B1561" s="3" t="s">
        <v>6</v>
      </c>
      <c r="C1561" s="4">
        <v>9373</v>
      </c>
    </row>
    <row r="1562" spans="1:3" x14ac:dyDescent="0.25">
      <c r="A1562" s="5" t="s">
        <v>20</v>
      </c>
      <c r="B1562" s="5" t="s">
        <v>21</v>
      </c>
      <c r="C1562" s="6">
        <v>9373</v>
      </c>
    </row>
    <row r="1563" spans="1:3" x14ac:dyDescent="0.25">
      <c r="A1563" s="5" t="s">
        <v>22</v>
      </c>
      <c r="B1563" s="5" t="s">
        <v>23</v>
      </c>
      <c r="C1563" s="6">
        <v>7584</v>
      </c>
    </row>
    <row r="1564" spans="1:3" ht="23.25" x14ac:dyDescent="0.25">
      <c r="A1564" s="5" t="s">
        <v>24</v>
      </c>
      <c r="B1564" s="5" t="s">
        <v>25</v>
      </c>
      <c r="C1564" s="6">
        <v>1789</v>
      </c>
    </row>
    <row r="1565" spans="1:3" x14ac:dyDescent="0.25">
      <c r="A1565" s="3" t="s">
        <v>400</v>
      </c>
      <c r="B1565" s="3" t="s">
        <v>6</v>
      </c>
      <c r="C1565" s="4">
        <v>4266</v>
      </c>
    </row>
    <row r="1566" spans="1:3" x14ac:dyDescent="0.25">
      <c r="A1566" s="5" t="s">
        <v>20</v>
      </c>
      <c r="B1566" s="5" t="s">
        <v>21</v>
      </c>
      <c r="C1566" s="6">
        <v>4266</v>
      </c>
    </row>
    <row r="1567" spans="1:3" x14ac:dyDescent="0.25">
      <c r="A1567" s="5" t="s">
        <v>22</v>
      </c>
      <c r="B1567" s="5" t="s">
        <v>23</v>
      </c>
      <c r="C1567" s="6">
        <v>3452</v>
      </c>
    </row>
    <row r="1568" spans="1:3" ht="23.25" x14ac:dyDescent="0.25">
      <c r="A1568" s="5" t="s">
        <v>24</v>
      </c>
      <c r="B1568" s="5" t="s">
        <v>25</v>
      </c>
      <c r="C1568" s="6">
        <v>814</v>
      </c>
    </row>
    <row r="1569" spans="1:3" x14ac:dyDescent="0.25">
      <c r="A1569" s="3" t="s">
        <v>401</v>
      </c>
      <c r="B1569" s="3" t="s">
        <v>6</v>
      </c>
      <c r="C1569" s="4">
        <v>0</v>
      </c>
    </row>
    <row r="1570" spans="1:3" ht="23.25" x14ac:dyDescent="0.25">
      <c r="A1570" s="5" t="s">
        <v>219</v>
      </c>
      <c r="B1570" s="5" t="s">
        <v>220</v>
      </c>
      <c r="C1570" s="6">
        <v>0</v>
      </c>
    </row>
    <row r="1571" spans="1:3" x14ac:dyDescent="0.25">
      <c r="A1571" s="5" t="s">
        <v>402</v>
      </c>
      <c r="B1571" s="5" t="s">
        <v>293</v>
      </c>
      <c r="C1571" s="6">
        <v>0</v>
      </c>
    </row>
    <row r="1572" spans="1:3" x14ac:dyDescent="0.25">
      <c r="A1572" s="3" t="s">
        <v>403</v>
      </c>
      <c r="B1572" s="3" t="s">
        <v>6</v>
      </c>
      <c r="C1572" s="4">
        <v>0</v>
      </c>
    </row>
    <row r="1573" spans="1:3" ht="23.25" x14ac:dyDescent="0.25">
      <c r="A1573" s="5" t="s">
        <v>219</v>
      </c>
      <c r="B1573" s="5" t="s">
        <v>220</v>
      </c>
      <c r="C1573" s="6">
        <v>0</v>
      </c>
    </row>
    <row r="1574" spans="1:3" x14ac:dyDescent="0.25">
      <c r="A1574" s="5" t="s">
        <v>402</v>
      </c>
      <c r="B1574" s="5" t="s">
        <v>293</v>
      </c>
      <c r="C1574" s="6">
        <v>0</v>
      </c>
    </row>
    <row r="1575" spans="1:3" x14ac:dyDescent="0.25">
      <c r="A1575" s="3" t="s">
        <v>404</v>
      </c>
      <c r="B1575" s="3" t="s">
        <v>6</v>
      </c>
      <c r="C1575" s="4">
        <v>20013</v>
      </c>
    </row>
    <row r="1576" spans="1:3" x14ac:dyDescent="0.25">
      <c r="A1576" s="5" t="s">
        <v>20</v>
      </c>
      <c r="B1576" s="5" t="s">
        <v>21</v>
      </c>
      <c r="C1576" s="6">
        <v>20013</v>
      </c>
    </row>
    <row r="1577" spans="1:3" x14ac:dyDescent="0.25">
      <c r="A1577" s="5" t="s">
        <v>22</v>
      </c>
      <c r="B1577" s="5" t="s">
        <v>23</v>
      </c>
      <c r="C1577" s="6">
        <v>16193</v>
      </c>
    </row>
    <row r="1578" spans="1:3" ht="23.25" x14ac:dyDescent="0.25">
      <c r="A1578" s="5" t="s">
        <v>24</v>
      </c>
      <c r="B1578" s="5" t="s">
        <v>25</v>
      </c>
      <c r="C1578" s="6">
        <v>3820</v>
      </c>
    </row>
    <row r="1579" spans="1:3" x14ac:dyDescent="0.25">
      <c r="A1579" s="3" t="s">
        <v>405</v>
      </c>
      <c r="B1579" s="3" t="s">
        <v>6</v>
      </c>
      <c r="C1579" s="4">
        <v>7980</v>
      </c>
    </row>
    <row r="1580" spans="1:3" x14ac:dyDescent="0.25">
      <c r="A1580" s="5" t="s">
        <v>20</v>
      </c>
      <c r="B1580" s="5" t="s">
        <v>21</v>
      </c>
      <c r="C1580" s="6">
        <v>7980</v>
      </c>
    </row>
    <row r="1581" spans="1:3" x14ac:dyDescent="0.25">
      <c r="A1581" s="5" t="s">
        <v>22</v>
      </c>
      <c r="B1581" s="5" t="s">
        <v>23</v>
      </c>
      <c r="C1581" s="6">
        <v>6457</v>
      </c>
    </row>
    <row r="1582" spans="1:3" ht="23.25" x14ac:dyDescent="0.25">
      <c r="A1582" s="5" t="s">
        <v>24</v>
      </c>
      <c r="B1582" s="5" t="s">
        <v>25</v>
      </c>
      <c r="C1582" s="6">
        <v>1523</v>
      </c>
    </row>
    <row r="1583" spans="1:3" x14ac:dyDescent="0.25">
      <c r="A1583" s="3" t="s">
        <v>406</v>
      </c>
      <c r="B1583" s="3" t="s">
        <v>6</v>
      </c>
      <c r="C1583" s="4">
        <v>26155</v>
      </c>
    </row>
    <row r="1584" spans="1:3" x14ac:dyDescent="0.25">
      <c r="A1584" s="5" t="s">
        <v>20</v>
      </c>
      <c r="B1584" s="5" t="s">
        <v>21</v>
      </c>
      <c r="C1584" s="6">
        <v>26155</v>
      </c>
    </row>
    <row r="1585" spans="1:3" x14ac:dyDescent="0.25">
      <c r="A1585" s="5" t="s">
        <v>22</v>
      </c>
      <c r="B1585" s="5" t="s">
        <v>23</v>
      </c>
      <c r="C1585" s="6">
        <v>21089</v>
      </c>
    </row>
    <row r="1586" spans="1:3" ht="23.25" x14ac:dyDescent="0.25">
      <c r="A1586" s="5" t="s">
        <v>24</v>
      </c>
      <c r="B1586" s="5" t="s">
        <v>25</v>
      </c>
      <c r="C1586" s="6">
        <v>5066</v>
      </c>
    </row>
    <row r="1587" spans="1:3" x14ac:dyDescent="0.25">
      <c r="A1587" s="3" t="s">
        <v>407</v>
      </c>
      <c r="B1587" s="3" t="s">
        <v>6</v>
      </c>
      <c r="C1587" s="4">
        <v>10872</v>
      </c>
    </row>
    <row r="1588" spans="1:3" x14ac:dyDescent="0.25">
      <c r="A1588" s="5" t="s">
        <v>20</v>
      </c>
      <c r="B1588" s="5" t="s">
        <v>21</v>
      </c>
      <c r="C1588" s="6">
        <v>10872</v>
      </c>
    </row>
    <row r="1589" spans="1:3" x14ac:dyDescent="0.25">
      <c r="A1589" s="5" t="s">
        <v>22</v>
      </c>
      <c r="B1589" s="5" t="s">
        <v>23</v>
      </c>
      <c r="C1589" s="6">
        <v>8797</v>
      </c>
    </row>
    <row r="1590" spans="1:3" ht="23.25" x14ac:dyDescent="0.25">
      <c r="A1590" s="5" t="s">
        <v>24</v>
      </c>
      <c r="B1590" s="5" t="s">
        <v>25</v>
      </c>
      <c r="C1590" s="6">
        <v>2075</v>
      </c>
    </row>
    <row r="1591" spans="1:3" x14ac:dyDescent="0.25">
      <c r="A1591" s="3" t="s">
        <v>408</v>
      </c>
      <c r="B1591" s="3" t="s">
        <v>6</v>
      </c>
      <c r="C1591" s="4">
        <v>817350</v>
      </c>
    </row>
    <row r="1592" spans="1:3" x14ac:dyDescent="0.25">
      <c r="A1592" s="3" t="s">
        <v>409</v>
      </c>
      <c r="B1592" s="3" t="s">
        <v>6</v>
      </c>
      <c r="C1592" s="4">
        <v>60909</v>
      </c>
    </row>
    <row r="1593" spans="1:3" x14ac:dyDescent="0.25">
      <c r="A1593" s="5" t="s">
        <v>75</v>
      </c>
      <c r="B1593" s="5" t="s">
        <v>21</v>
      </c>
      <c r="C1593" s="6">
        <v>21547</v>
      </c>
    </row>
    <row r="1594" spans="1:3" x14ac:dyDescent="0.25">
      <c r="A1594" s="5" t="s">
        <v>76</v>
      </c>
      <c r="B1594" s="5" t="s">
        <v>23</v>
      </c>
      <c r="C1594" s="6">
        <v>17434</v>
      </c>
    </row>
    <row r="1595" spans="1:3" ht="23.25" x14ac:dyDescent="0.25">
      <c r="A1595" s="5" t="s">
        <v>77</v>
      </c>
      <c r="B1595" s="5" t="s">
        <v>25</v>
      </c>
      <c r="C1595" s="6">
        <v>4113</v>
      </c>
    </row>
    <row r="1596" spans="1:3" x14ac:dyDescent="0.25">
      <c r="A1596" s="5" t="s">
        <v>10</v>
      </c>
      <c r="B1596" s="5" t="s">
        <v>11</v>
      </c>
      <c r="C1596" s="6">
        <v>36698</v>
      </c>
    </row>
    <row r="1597" spans="1:3" x14ac:dyDescent="0.25">
      <c r="A1597" s="5" t="s">
        <v>12</v>
      </c>
      <c r="B1597" s="5" t="s">
        <v>13</v>
      </c>
      <c r="C1597" s="6">
        <v>16255</v>
      </c>
    </row>
    <row r="1598" spans="1:3" ht="23.25" x14ac:dyDescent="0.25">
      <c r="A1598" s="5" t="s">
        <v>78</v>
      </c>
      <c r="B1598" s="5" t="s">
        <v>31</v>
      </c>
      <c r="C1598" s="6">
        <v>20187</v>
      </c>
    </row>
    <row r="1599" spans="1:3" x14ac:dyDescent="0.25">
      <c r="A1599" s="5" t="s">
        <v>82</v>
      </c>
      <c r="B1599" s="5" t="s">
        <v>33</v>
      </c>
      <c r="C1599" s="6">
        <v>256</v>
      </c>
    </row>
    <row r="1600" spans="1:3" x14ac:dyDescent="0.25">
      <c r="A1600" s="5" t="s">
        <v>126</v>
      </c>
      <c r="B1600" s="5" t="s">
        <v>43</v>
      </c>
      <c r="C1600" s="6">
        <v>2664</v>
      </c>
    </row>
    <row r="1601" spans="1:3" x14ac:dyDescent="0.25">
      <c r="A1601" s="5" t="s">
        <v>127</v>
      </c>
      <c r="B1601" s="5" t="s">
        <v>45</v>
      </c>
      <c r="C1601" s="6">
        <v>2664</v>
      </c>
    </row>
    <row r="1602" spans="1:3" ht="22.5" x14ac:dyDescent="0.25">
      <c r="A1602" s="3" t="s">
        <v>410</v>
      </c>
      <c r="B1602" s="3" t="s">
        <v>6</v>
      </c>
      <c r="C1602" s="4">
        <v>20000</v>
      </c>
    </row>
    <row r="1603" spans="1:3" x14ac:dyDescent="0.25">
      <c r="A1603" s="5" t="s">
        <v>10</v>
      </c>
      <c r="B1603" s="5" t="s">
        <v>11</v>
      </c>
      <c r="C1603" s="6">
        <v>20000</v>
      </c>
    </row>
    <row r="1604" spans="1:3" x14ac:dyDescent="0.25">
      <c r="A1604" s="5" t="s">
        <v>12</v>
      </c>
      <c r="B1604" s="5" t="s">
        <v>13</v>
      </c>
      <c r="C1604" s="6">
        <v>20000</v>
      </c>
    </row>
    <row r="1605" spans="1:3" x14ac:dyDescent="0.25">
      <c r="A1605" s="3" t="s">
        <v>411</v>
      </c>
      <c r="B1605" s="3" t="s">
        <v>6</v>
      </c>
      <c r="C1605" s="4">
        <v>80268</v>
      </c>
    </row>
    <row r="1606" spans="1:3" x14ac:dyDescent="0.25">
      <c r="A1606" s="5" t="s">
        <v>75</v>
      </c>
      <c r="B1606" s="5" t="s">
        <v>21</v>
      </c>
      <c r="C1606" s="6">
        <v>29389</v>
      </c>
    </row>
    <row r="1607" spans="1:3" x14ac:dyDescent="0.25">
      <c r="A1607" s="5" t="s">
        <v>76</v>
      </c>
      <c r="B1607" s="5" t="s">
        <v>23</v>
      </c>
      <c r="C1607" s="6">
        <v>23779</v>
      </c>
    </row>
    <row r="1608" spans="1:3" ht="23.25" x14ac:dyDescent="0.25">
      <c r="A1608" s="5" t="s">
        <v>77</v>
      </c>
      <c r="B1608" s="5" t="s">
        <v>25</v>
      </c>
      <c r="C1608" s="6">
        <v>5610</v>
      </c>
    </row>
    <row r="1609" spans="1:3" x14ac:dyDescent="0.25">
      <c r="A1609" s="5" t="s">
        <v>10</v>
      </c>
      <c r="B1609" s="5" t="s">
        <v>11</v>
      </c>
      <c r="C1609" s="6">
        <v>47585</v>
      </c>
    </row>
    <row r="1610" spans="1:3" x14ac:dyDescent="0.25">
      <c r="A1610" s="5" t="s">
        <v>12</v>
      </c>
      <c r="B1610" s="5" t="s">
        <v>13</v>
      </c>
      <c r="C1610" s="6">
        <v>27133</v>
      </c>
    </row>
    <row r="1611" spans="1:3" ht="23.25" x14ac:dyDescent="0.25">
      <c r="A1611" s="5" t="s">
        <v>78</v>
      </c>
      <c r="B1611" s="5" t="s">
        <v>31</v>
      </c>
      <c r="C1611" s="6">
        <v>19841</v>
      </c>
    </row>
    <row r="1612" spans="1:3" x14ac:dyDescent="0.25">
      <c r="A1612" s="5" t="s">
        <v>82</v>
      </c>
      <c r="B1612" s="5" t="s">
        <v>33</v>
      </c>
      <c r="C1612" s="6">
        <v>611</v>
      </c>
    </row>
    <row r="1613" spans="1:3" x14ac:dyDescent="0.25">
      <c r="A1613" s="5" t="s">
        <v>126</v>
      </c>
      <c r="B1613" s="5" t="s">
        <v>43</v>
      </c>
      <c r="C1613" s="6">
        <v>3294</v>
      </c>
    </row>
    <row r="1614" spans="1:3" x14ac:dyDescent="0.25">
      <c r="A1614" s="5" t="s">
        <v>127</v>
      </c>
      <c r="B1614" s="5" t="s">
        <v>45</v>
      </c>
      <c r="C1614" s="6">
        <v>3294</v>
      </c>
    </row>
    <row r="1615" spans="1:3" x14ac:dyDescent="0.25">
      <c r="A1615" s="3" t="s">
        <v>412</v>
      </c>
      <c r="B1615" s="3" t="s">
        <v>6</v>
      </c>
      <c r="C1615" s="4">
        <v>41511</v>
      </c>
    </row>
    <row r="1616" spans="1:3" x14ac:dyDescent="0.25">
      <c r="A1616" s="5" t="s">
        <v>75</v>
      </c>
      <c r="B1616" s="5" t="s">
        <v>21</v>
      </c>
      <c r="C1616" s="6">
        <v>12834</v>
      </c>
    </row>
    <row r="1617" spans="1:3" x14ac:dyDescent="0.25">
      <c r="A1617" s="5" t="s">
        <v>76</v>
      </c>
      <c r="B1617" s="5" t="s">
        <v>23</v>
      </c>
      <c r="C1617" s="6">
        <v>10384</v>
      </c>
    </row>
    <row r="1618" spans="1:3" ht="23.25" x14ac:dyDescent="0.25">
      <c r="A1618" s="5" t="s">
        <v>77</v>
      </c>
      <c r="B1618" s="5" t="s">
        <v>25</v>
      </c>
      <c r="C1618" s="6">
        <v>2450</v>
      </c>
    </row>
    <row r="1619" spans="1:3" x14ac:dyDescent="0.25">
      <c r="A1619" s="5" t="s">
        <v>10</v>
      </c>
      <c r="B1619" s="5" t="s">
        <v>11</v>
      </c>
      <c r="C1619" s="6">
        <v>18354</v>
      </c>
    </row>
    <row r="1620" spans="1:3" x14ac:dyDescent="0.25">
      <c r="A1620" s="5" t="s">
        <v>114</v>
      </c>
      <c r="B1620" s="5" t="s">
        <v>28</v>
      </c>
      <c r="C1620" s="6">
        <v>8</v>
      </c>
    </row>
    <row r="1621" spans="1:3" x14ac:dyDescent="0.25">
      <c r="A1621" s="5" t="s">
        <v>12</v>
      </c>
      <c r="B1621" s="5" t="s">
        <v>13</v>
      </c>
      <c r="C1621" s="6">
        <v>10417</v>
      </c>
    </row>
    <row r="1622" spans="1:3" ht="23.25" x14ac:dyDescent="0.25">
      <c r="A1622" s="5" t="s">
        <v>78</v>
      </c>
      <c r="B1622" s="5" t="s">
        <v>31</v>
      </c>
      <c r="C1622" s="6">
        <v>7707</v>
      </c>
    </row>
    <row r="1623" spans="1:3" x14ac:dyDescent="0.25">
      <c r="A1623" s="5" t="s">
        <v>82</v>
      </c>
      <c r="B1623" s="5" t="s">
        <v>33</v>
      </c>
      <c r="C1623" s="6">
        <v>222</v>
      </c>
    </row>
    <row r="1624" spans="1:3" x14ac:dyDescent="0.25">
      <c r="A1624" s="5" t="s">
        <v>126</v>
      </c>
      <c r="B1624" s="5" t="s">
        <v>43</v>
      </c>
      <c r="C1624" s="6">
        <v>10323</v>
      </c>
    </row>
    <row r="1625" spans="1:3" x14ac:dyDescent="0.25">
      <c r="A1625" s="5" t="s">
        <v>127</v>
      </c>
      <c r="B1625" s="5" t="s">
        <v>45</v>
      </c>
      <c r="C1625" s="6">
        <v>10323</v>
      </c>
    </row>
    <row r="1626" spans="1:3" x14ac:dyDescent="0.25">
      <c r="A1626" s="3" t="s">
        <v>413</v>
      </c>
      <c r="B1626" s="3" t="s">
        <v>6</v>
      </c>
      <c r="C1626" s="4">
        <v>54140</v>
      </c>
    </row>
    <row r="1627" spans="1:3" x14ac:dyDescent="0.25">
      <c r="A1627" s="5" t="s">
        <v>75</v>
      </c>
      <c r="B1627" s="5" t="s">
        <v>21</v>
      </c>
      <c r="C1627" s="6">
        <v>16385</v>
      </c>
    </row>
    <row r="1628" spans="1:3" x14ac:dyDescent="0.25">
      <c r="A1628" s="5" t="s">
        <v>76</v>
      </c>
      <c r="B1628" s="5" t="s">
        <v>23</v>
      </c>
      <c r="C1628" s="6">
        <v>13257</v>
      </c>
    </row>
    <row r="1629" spans="1:3" ht="23.25" x14ac:dyDescent="0.25">
      <c r="A1629" s="5" t="s">
        <v>77</v>
      </c>
      <c r="B1629" s="5" t="s">
        <v>25</v>
      </c>
      <c r="C1629" s="6">
        <v>3128</v>
      </c>
    </row>
    <row r="1630" spans="1:3" x14ac:dyDescent="0.25">
      <c r="A1630" s="5" t="s">
        <v>10</v>
      </c>
      <c r="B1630" s="5" t="s">
        <v>11</v>
      </c>
      <c r="C1630" s="6">
        <v>36764</v>
      </c>
    </row>
    <row r="1631" spans="1:3" x14ac:dyDescent="0.25">
      <c r="A1631" s="5" t="s">
        <v>12</v>
      </c>
      <c r="B1631" s="5" t="s">
        <v>13</v>
      </c>
      <c r="C1631" s="6">
        <v>28388</v>
      </c>
    </row>
    <row r="1632" spans="1:3" ht="23.25" x14ac:dyDescent="0.25">
      <c r="A1632" s="5" t="s">
        <v>78</v>
      </c>
      <c r="B1632" s="5" t="s">
        <v>31</v>
      </c>
      <c r="C1632" s="6">
        <v>8163</v>
      </c>
    </row>
    <row r="1633" spans="1:3" x14ac:dyDescent="0.25">
      <c r="A1633" s="5" t="s">
        <v>82</v>
      </c>
      <c r="B1633" s="5" t="s">
        <v>33</v>
      </c>
      <c r="C1633" s="6">
        <v>213</v>
      </c>
    </row>
    <row r="1634" spans="1:3" x14ac:dyDescent="0.25">
      <c r="A1634" s="5" t="s">
        <v>126</v>
      </c>
      <c r="B1634" s="5" t="s">
        <v>43</v>
      </c>
      <c r="C1634" s="6">
        <v>991</v>
      </c>
    </row>
    <row r="1635" spans="1:3" x14ac:dyDescent="0.25">
      <c r="A1635" s="5" t="s">
        <v>127</v>
      </c>
      <c r="B1635" s="5" t="s">
        <v>45</v>
      </c>
      <c r="C1635" s="6">
        <v>991</v>
      </c>
    </row>
    <row r="1636" spans="1:3" x14ac:dyDescent="0.25">
      <c r="A1636" s="3" t="s">
        <v>414</v>
      </c>
      <c r="B1636" s="3" t="s">
        <v>6</v>
      </c>
      <c r="C1636" s="4">
        <v>99728</v>
      </c>
    </row>
    <row r="1637" spans="1:3" x14ac:dyDescent="0.25">
      <c r="A1637" s="5" t="s">
        <v>75</v>
      </c>
      <c r="B1637" s="5" t="s">
        <v>21</v>
      </c>
      <c r="C1637" s="6">
        <v>25369</v>
      </c>
    </row>
    <row r="1638" spans="1:3" x14ac:dyDescent="0.25">
      <c r="A1638" s="5" t="s">
        <v>76</v>
      </c>
      <c r="B1638" s="5" t="s">
        <v>23</v>
      </c>
      <c r="C1638" s="6">
        <v>20446</v>
      </c>
    </row>
    <row r="1639" spans="1:3" ht="23.25" x14ac:dyDescent="0.25">
      <c r="A1639" s="5" t="s">
        <v>77</v>
      </c>
      <c r="B1639" s="5" t="s">
        <v>25</v>
      </c>
      <c r="C1639" s="6">
        <v>4923</v>
      </c>
    </row>
    <row r="1640" spans="1:3" x14ac:dyDescent="0.25">
      <c r="A1640" s="5" t="s">
        <v>10</v>
      </c>
      <c r="B1640" s="5" t="s">
        <v>11</v>
      </c>
      <c r="C1640" s="6">
        <v>74359</v>
      </c>
    </row>
    <row r="1641" spans="1:3" x14ac:dyDescent="0.25">
      <c r="A1641" s="5" t="s">
        <v>12</v>
      </c>
      <c r="B1641" s="5" t="s">
        <v>13</v>
      </c>
      <c r="C1641" s="6">
        <v>57006</v>
      </c>
    </row>
    <row r="1642" spans="1:3" ht="23.25" x14ac:dyDescent="0.25">
      <c r="A1642" s="5" t="s">
        <v>78</v>
      </c>
      <c r="B1642" s="5" t="s">
        <v>31</v>
      </c>
      <c r="C1642" s="6">
        <v>17353</v>
      </c>
    </row>
    <row r="1643" spans="1:3" x14ac:dyDescent="0.25">
      <c r="A1643" s="3" t="s">
        <v>415</v>
      </c>
      <c r="B1643" s="3" t="s">
        <v>6</v>
      </c>
      <c r="C1643" s="4">
        <v>5594</v>
      </c>
    </row>
    <row r="1644" spans="1:3" x14ac:dyDescent="0.25">
      <c r="A1644" s="5" t="s">
        <v>75</v>
      </c>
      <c r="B1644" s="5" t="s">
        <v>21</v>
      </c>
      <c r="C1644" s="6">
        <v>4052</v>
      </c>
    </row>
    <row r="1645" spans="1:3" x14ac:dyDescent="0.25">
      <c r="A1645" s="5" t="s">
        <v>76</v>
      </c>
      <c r="B1645" s="5" t="s">
        <v>23</v>
      </c>
      <c r="C1645" s="6">
        <v>4052</v>
      </c>
    </row>
    <row r="1646" spans="1:3" x14ac:dyDescent="0.25">
      <c r="A1646" s="5" t="s">
        <v>10</v>
      </c>
      <c r="B1646" s="5" t="s">
        <v>11</v>
      </c>
      <c r="C1646" s="6">
        <v>1542</v>
      </c>
    </row>
    <row r="1647" spans="1:3" ht="23.25" x14ac:dyDescent="0.25">
      <c r="A1647" s="5" t="s">
        <v>78</v>
      </c>
      <c r="B1647" s="5" t="s">
        <v>31</v>
      </c>
      <c r="C1647" s="6">
        <v>1542</v>
      </c>
    </row>
    <row r="1648" spans="1:3" x14ac:dyDescent="0.25">
      <c r="A1648" s="3" t="s">
        <v>416</v>
      </c>
      <c r="B1648" s="3" t="s">
        <v>6</v>
      </c>
      <c r="C1648" s="4">
        <v>10430</v>
      </c>
    </row>
    <row r="1649" spans="1:3" x14ac:dyDescent="0.25">
      <c r="A1649" s="5" t="s">
        <v>75</v>
      </c>
      <c r="B1649" s="5" t="s">
        <v>21</v>
      </c>
      <c r="C1649" s="6">
        <v>8210</v>
      </c>
    </row>
    <row r="1650" spans="1:3" x14ac:dyDescent="0.25">
      <c r="A1650" s="5" t="s">
        <v>76</v>
      </c>
      <c r="B1650" s="5" t="s">
        <v>23</v>
      </c>
      <c r="C1650" s="6">
        <v>8085</v>
      </c>
    </row>
    <row r="1651" spans="1:3" ht="23.25" x14ac:dyDescent="0.25">
      <c r="A1651" s="5" t="s">
        <v>77</v>
      </c>
      <c r="B1651" s="5" t="s">
        <v>25</v>
      </c>
      <c r="C1651" s="6">
        <v>125</v>
      </c>
    </row>
    <row r="1652" spans="1:3" x14ac:dyDescent="0.25">
      <c r="A1652" s="5" t="s">
        <v>10</v>
      </c>
      <c r="B1652" s="5" t="s">
        <v>11</v>
      </c>
      <c r="C1652" s="6">
        <v>2220</v>
      </c>
    </row>
    <row r="1653" spans="1:3" ht="23.25" x14ac:dyDescent="0.25">
      <c r="A1653" s="5" t="s">
        <v>78</v>
      </c>
      <c r="B1653" s="5" t="s">
        <v>31</v>
      </c>
      <c r="C1653" s="6">
        <v>2220</v>
      </c>
    </row>
    <row r="1654" spans="1:3" x14ac:dyDescent="0.25">
      <c r="A1654" s="3" t="s">
        <v>417</v>
      </c>
      <c r="B1654" s="3" t="s">
        <v>6</v>
      </c>
      <c r="C1654" s="4">
        <v>12782</v>
      </c>
    </row>
    <row r="1655" spans="1:3" x14ac:dyDescent="0.25">
      <c r="A1655" s="5" t="s">
        <v>10</v>
      </c>
      <c r="B1655" s="5" t="s">
        <v>11</v>
      </c>
      <c r="C1655" s="6">
        <v>12782</v>
      </c>
    </row>
    <row r="1656" spans="1:3" ht="23.25" x14ac:dyDescent="0.25">
      <c r="A1656" s="5" t="s">
        <v>78</v>
      </c>
      <c r="B1656" s="5" t="s">
        <v>31</v>
      </c>
      <c r="C1656" s="6">
        <v>12782</v>
      </c>
    </row>
    <row r="1657" spans="1:3" x14ac:dyDescent="0.25">
      <c r="A1657" s="3" t="s">
        <v>418</v>
      </c>
      <c r="B1657" s="3" t="s">
        <v>6</v>
      </c>
      <c r="C1657" s="4">
        <v>3044</v>
      </c>
    </row>
    <row r="1658" spans="1:3" x14ac:dyDescent="0.25">
      <c r="A1658" s="5" t="s">
        <v>10</v>
      </c>
      <c r="B1658" s="5" t="s">
        <v>11</v>
      </c>
      <c r="C1658" s="6">
        <v>3044</v>
      </c>
    </row>
    <row r="1659" spans="1:3" ht="23.25" x14ac:dyDescent="0.25">
      <c r="A1659" s="5" t="s">
        <v>78</v>
      </c>
      <c r="B1659" s="5" t="s">
        <v>31</v>
      </c>
      <c r="C1659" s="6">
        <v>3044</v>
      </c>
    </row>
    <row r="1660" spans="1:3" x14ac:dyDescent="0.25">
      <c r="A1660" s="3" t="s">
        <v>419</v>
      </c>
      <c r="B1660" s="3" t="s">
        <v>6</v>
      </c>
      <c r="C1660" s="4">
        <v>46463</v>
      </c>
    </row>
    <row r="1661" spans="1:3" x14ac:dyDescent="0.25">
      <c r="A1661" s="5" t="s">
        <v>10</v>
      </c>
      <c r="B1661" s="5" t="s">
        <v>11</v>
      </c>
      <c r="C1661" s="6">
        <v>46463</v>
      </c>
    </row>
    <row r="1662" spans="1:3" ht="23.25" x14ac:dyDescent="0.25">
      <c r="A1662" s="5" t="s">
        <v>78</v>
      </c>
      <c r="B1662" s="5" t="s">
        <v>31</v>
      </c>
      <c r="C1662" s="6">
        <v>46463</v>
      </c>
    </row>
    <row r="1663" spans="1:3" x14ac:dyDescent="0.25">
      <c r="A1663" s="3" t="s">
        <v>420</v>
      </c>
      <c r="B1663" s="3" t="s">
        <v>6</v>
      </c>
      <c r="C1663" s="4">
        <v>2896</v>
      </c>
    </row>
    <row r="1664" spans="1:3" x14ac:dyDescent="0.25">
      <c r="A1664" s="5" t="s">
        <v>75</v>
      </c>
      <c r="B1664" s="5" t="s">
        <v>21</v>
      </c>
      <c r="C1664" s="6">
        <v>0</v>
      </c>
    </row>
    <row r="1665" spans="1:3" x14ac:dyDescent="0.25">
      <c r="A1665" s="5" t="s">
        <v>76</v>
      </c>
      <c r="B1665" s="5" t="s">
        <v>23</v>
      </c>
      <c r="C1665" s="6">
        <v>0</v>
      </c>
    </row>
    <row r="1666" spans="1:3" ht="23.25" x14ac:dyDescent="0.25">
      <c r="A1666" s="5" t="s">
        <v>77</v>
      </c>
      <c r="B1666" s="5" t="s">
        <v>25</v>
      </c>
      <c r="C1666" s="6">
        <v>0</v>
      </c>
    </row>
    <row r="1667" spans="1:3" x14ac:dyDescent="0.25">
      <c r="A1667" s="5" t="s">
        <v>10</v>
      </c>
      <c r="B1667" s="5" t="s">
        <v>11</v>
      </c>
      <c r="C1667" s="6">
        <v>0</v>
      </c>
    </row>
    <row r="1668" spans="1:3" ht="23.25" x14ac:dyDescent="0.25">
      <c r="A1668" s="5" t="s">
        <v>78</v>
      </c>
      <c r="B1668" s="5" t="s">
        <v>31</v>
      </c>
      <c r="C1668" s="6">
        <v>0</v>
      </c>
    </row>
    <row r="1669" spans="1:3" x14ac:dyDescent="0.25">
      <c r="A1669" s="5" t="s">
        <v>115</v>
      </c>
      <c r="B1669" s="5" t="s">
        <v>116</v>
      </c>
      <c r="C1669" s="6">
        <v>2896</v>
      </c>
    </row>
    <row r="1670" spans="1:3" x14ac:dyDescent="0.25">
      <c r="A1670" s="5" t="s">
        <v>117</v>
      </c>
      <c r="B1670" s="5" t="s">
        <v>118</v>
      </c>
      <c r="C1670" s="6">
        <v>2896</v>
      </c>
    </row>
    <row r="1671" spans="1:3" x14ac:dyDescent="0.25">
      <c r="A1671" s="3" t="s">
        <v>421</v>
      </c>
      <c r="B1671" s="3" t="s">
        <v>6</v>
      </c>
      <c r="C1671" s="4">
        <v>9822</v>
      </c>
    </row>
    <row r="1672" spans="1:3" x14ac:dyDescent="0.25">
      <c r="A1672" s="5" t="s">
        <v>75</v>
      </c>
      <c r="B1672" s="5" t="s">
        <v>21</v>
      </c>
      <c r="C1672" s="6">
        <v>7354</v>
      </c>
    </row>
    <row r="1673" spans="1:3" x14ac:dyDescent="0.25">
      <c r="A1673" s="5" t="s">
        <v>76</v>
      </c>
      <c r="B1673" s="5" t="s">
        <v>23</v>
      </c>
      <c r="C1673" s="6">
        <v>7354</v>
      </c>
    </row>
    <row r="1674" spans="1:3" x14ac:dyDescent="0.25">
      <c r="A1674" s="5" t="s">
        <v>10</v>
      </c>
      <c r="B1674" s="5" t="s">
        <v>11</v>
      </c>
      <c r="C1674" s="6">
        <v>2468</v>
      </c>
    </row>
    <row r="1675" spans="1:3" ht="23.25" x14ac:dyDescent="0.25">
      <c r="A1675" s="5" t="s">
        <v>78</v>
      </c>
      <c r="B1675" s="5" t="s">
        <v>31</v>
      </c>
      <c r="C1675" s="6">
        <v>2468</v>
      </c>
    </row>
    <row r="1676" spans="1:3" x14ac:dyDescent="0.25">
      <c r="A1676" s="3" t="s">
        <v>422</v>
      </c>
      <c r="B1676" s="3" t="s">
        <v>6</v>
      </c>
      <c r="C1676" s="4">
        <v>6121</v>
      </c>
    </row>
    <row r="1677" spans="1:3" x14ac:dyDescent="0.25">
      <c r="A1677" s="5" t="s">
        <v>10</v>
      </c>
      <c r="B1677" s="5" t="s">
        <v>11</v>
      </c>
      <c r="C1677" s="6">
        <v>6121</v>
      </c>
    </row>
    <row r="1678" spans="1:3" ht="23.25" x14ac:dyDescent="0.25">
      <c r="A1678" s="5" t="s">
        <v>78</v>
      </c>
      <c r="B1678" s="5" t="s">
        <v>31</v>
      </c>
      <c r="C1678" s="6">
        <v>6121</v>
      </c>
    </row>
    <row r="1679" spans="1:3" x14ac:dyDescent="0.25">
      <c r="A1679" s="3" t="s">
        <v>423</v>
      </c>
      <c r="B1679" s="3" t="s">
        <v>6</v>
      </c>
      <c r="C1679" s="4">
        <v>369</v>
      </c>
    </row>
    <row r="1680" spans="1:3" x14ac:dyDescent="0.25">
      <c r="A1680" s="5" t="s">
        <v>10</v>
      </c>
      <c r="B1680" s="5" t="s">
        <v>11</v>
      </c>
      <c r="C1680" s="6">
        <v>369</v>
      </c>
    </row>
    <row r="1681" spans="1:3" ht="23.25" x14ac:dyDescent="0.25">
      <c r="A1681" s="5" t="s">
        <v>78</v>
      </c>
      <c r="B1681" s="5" t="s">
        <v>31</v>
      </c>
      <c r="C1681" s="6">
        <v>369</v>
      </c>
    </row>
    <row r="1682" spans="1:3" x14ac:dyDescent="0.25">
      <c r="A1682" s="3" t="s">
        <v>424</v>
      </c>
      <c r="B1682" s="3" t="s">
        <v>6</v>
      </c>
      <c r="C1682" s="4">
        <v>6000</v>
      </c>
    </row>
    <row r="1683" spans="1:3" x14ac:dyDescent="0.25">
      <c r="A1683" s="5" t="s">
        <v>10</v>
      </c>
      <c r="B1683" s="5" t="s">
        <v>11</v>
      </c>
      <c r="C1683" s="6">
        <v>6000</v>
      </c>
    </row>
    <row r="1684" spans="1:3" ht="23.25" x14ac:dyDescent="0.25">
      <c r="A1684" s="5" t="s">
        <v>78</v>
      </c>
      <c r="B1684" s="5" t="s">
        <v>31</v>
      </c>
      <c r="C1684" s="6">
        <v>6000</v>
      </c>
    </row>
    <row r="1685" spans="1:3" x14ac:dyDescent="0.25">
      <c r="A1685" s="3" t="s">
        <v>425</v>
      </c>
      <c r="B1685" s="3" t="s">
        <v>6</v>
      </c>
      <c r="C1685" s="4">
        <v>17400</v>
      </c>
    </row>
    <row r="1686" spans="1:3" x14ac:dyDescent="0.25">
      <c r="A1686" s="5" t="s">
        <v>10</v>
      </c>
      <c r="B1686" s="5" t="s">
        <v>11</v>
      </c>
      <c r="C1686" s="6">
        <v>17400</v>
      </c>
    </row>
    <row r="1687" spans="1:3" ht="23.25" x14ac:dyDescent="0.25">
      <c r="A1687" s="5" t="s">
        <v>78</v>
      </c>
      <c r="B1687" s="5" t="s">
        <v>31</v>
      </c>
      <c r="C1687" s="6">
        <v>17400</v>
      </c>
    </row>
    <row r="1688" spans="1:3" x14ac:dyDescent="0.25">
      <c r="A1688" s="3" t="s">
        <v>426</v>
      </c>
      <c r="B1688" s="3" t="s">
        <v>6</v>
      </c>
      <c r="C1688" s="4">
        <v>3246</v>
      </c>
    </row>
    <row r="1689" spans="1:3" x14ac:dyDescent="0.25">
      <c r="A1689" s="5" t="s">
        <v>10</v>
      </c>
      <c r="B1689" s="5" t="s">
        <v>11</v>
      </c>
      <c r="C1689" s="6">
        <v>3246</v>
      </c>
    </row>
    <row r="1690" spans="1:3" ht="23.25" x14ac:dyDescent="0.25">
      <c r="A1690" s="5" t="s">
        <v>78</v>
      </c>
      <c r="B1690" s="5" t="s">
        <v>31</v>
      </c>
      <c r="C1690" s="6">
        <v>3246</v>
      </c>
    </row>
    <row r="1691" spans="1:3" x14ac:dyDescent="0.25">
      <c r="A1691" s="3" t="s">
        <v>427</v>
      </c>
      <c r="B1691" s="3" t="s">
        <v>6</v>
      </c>
      <c r="C1691" s="4">
        <v>7000</v>
      </c>
    </row>
    <row r="1692" spans="1:3" x14ac:dyDescent="0.25">
      <c r="A1692" s="5" t="s">
        <v>10</v>
      </c>
      <c r="B1692" s="5" t="s">
        <v>11</v>
      </c>
      <c r="C1692" s="6">
        <v>7000</v>
      </c>
    </row>
    <row r="1693" spans="1:3" ht="23.25" x14ac:dyDescent="0.25">
      <c r="A1693" s="5" t="s">
        <v>78</v>
      </c>
      <c r="B1693" s="5" t="s">
        <v>31</v>
      </c>
      <c r="C1693" s="6">
        <v>7000</v>
      </c>
    </row>
    <row r="1694" spans="1:3" x14ac:dyDescent="0.25">
      <c r="A1694" s="3" t="s">
        <v>428</v>
      </c>
      <c r="B1694" s="3" t="s">
        <v>6</v>
      </c>
      <c r="C1694" s="4">
        <v>28678</v>
      </c>
    </row>
    <row r="1695" spans="1:3" x14ac:dyDescent="0.25">
      <c r="A1695" s="5" t="s">
        <v>10</v>
      </c>
      <c r="B1695" s="5" t="s">
        <v>11</v>
      </c>
      <c r="C1695" s="6">
        <v>28678</v>
      </c>
    </row>
    <row r="1696" spans="1:3" ht="23.25" x14ac:dyDescent="0.25">
      <c r="A1696" s="5" t="s">
        <v>78</v>
      </c>
      <c r="B1696" s="5" t="s">
        <v>31</v>
      </c>
      <c r="C1696" s="6">
        <v>28678</v>
      </c>
    </row>
    <row r="1697" spans="1:3" x14ac:dyDescent="0.25">
      <c r="A1697" s="3" t="s">
        <v>429</v>
      </c>
      <c r="B1697" s="3" t="s">
        <v>6</v>
      </c>
      <c r="C1697" s="4">
        <v>2893</v>
      </c>
    </row>
    <row r="1698" spans="1:3" x14ac:dyDescent="0.25">
      <c r="A1698" s="5" t="s">
        <v>10</v>
      </c>
      <c r="B1698" s="5" t="s">
        <v>11</v>
      </c>
      <c r="C1698" s="6">
        <v>2893</v>
      </c>
    </row>
    <row r="1699" spans="1:3" ht="23.25" x14ac:dyDescent="0.25">
      <c r="A1699" s="5" t="s">
        <v>78</v>
      </c>
      <c r="B1699" s="5" t="s">
        <v>31</v>
      </c>
      <c r="C1699" s="6">
        <v>2893</v>
      </c>
    </row>
    <row r="1700" spans="1:3" x14ac:dyDescent="0.25">
      <c r="A1700" s="3" t="s">
        <v>430</v>
      </c>
      <c r="B1700" s="3" t="s">
        <v>6</v>
      </c>
      <c r="C1700" s="4">
        <v>2690</v>
      </c>
    </row>
    <row r="1701" spans="1:3" x14ac:dyDescent="0.25">
      <c r="A1701" s="5" t="s">
        <v>10</v>
      </c>
      <c r="B1701" s="5" t="s">
        <v>11</v>
      </c>
      <c r="C1701" s="6">
        <v>2690</v>
      </c>
    </row>
    <row r="1702" spans="1:3" ht="23.25" x14ac:dyDescent="0.25">
      <c r="A1702" s="5" t="s">
        <v>78</v>
      </c>
      <c r="B1702" s="5" t="s">
        <v>31</v>
      </c>
      <c r="C1702" s="6">
        <v>2690</v>
      </c>
    </row>
    <row r="1703" spans="1:3" x14ac:dyDescent="0.25">
      <c r="A1703" s="3" t="s">
        <v>431</v>
      </c>
      <c r="B1703" s="3" t="s">
        <v>6</v>
      </c>
      <c r="C1703" s="4">
        <v>13588</v>
      </c>
    </row>
    <row r="1704" spans="1:3" x14ac:dyDescent="0.25">
      <c r="A1704" s="5" t="s">
        <v>10</v>
      </c>
      <c r="B1704" s="5" t="s">
        <v>11</v>
      </c>
      <c r="C1704" s="6">
        <v>13588</v>
      </c>
    </row>
    <row r="1705" spans="1:3" ht="23.25" x14ac:dyDescent="0.25">
      <c r="A1705" s="5" t="s">
        <v>78</v>
      </c>
      <c r="B1705" s="5" t="s">
        <v>31</v>
      </c>
      <c r="C1705" s="6">
        <v>13588</v>
      </c>
    </row>
    <row r="1706" spans="1:3" x14ac:dyDescent="0.25">
      <c r="A1706" s="3" t="s">
        <v>432</v>
      </c>
      <c r="B1706" s="3" t="s">
        <v>6</v>
      </c>
      <c r="C1706" s="4">
        <v>18016</v>
      </c>
    </row>
    <row r="1707" spans="1:3" x14ac:dyDescent="0.25">
      <c r="A1707" s="5" t="s">
        <v>75</v>
      </c>
      <c r="B1707" s="5" t="s">
        <v>21</v>
      </c>
      <c r="C1707" s="6">
        <v>13916</v>
      </c>
    </row>
    <row r="1708" spans="1:3" x14ac:dyDescent="0.25">
      <c r="A1708" s="5" t="s">
        <v>76</v>
      </c>
      <c r="B1708" s="5" t="s">
        <v>23</v>
      </c>
      <c r="C1708" s="6">
        <v>11260</v>
      </c>
    </row>
    <row r="1709" spans="1:3" ht="23.25" x14ac:dyDescent="0.25">
      <c r="A1709" s="5" t="s">
        <v>77</v>
      </c>
      <c r="B1709" s="5" t="s">
        <v>25</v>
      </c>
      <c r="C1709" s="6">
        <v>2656</v>
      </c>
    </row>
    <row r="1710" spans="1:3" x14ac:dyDescent="0.25">
      <c r="A1710" s="5" t="s">
        <v>10</v>
      </c>
      <c r="B1710" s="5" t="s">
        <v>11</v>
      </c>
      <c r="C1710" s="6">
        <v>4100</v>
      </c>
    </row>
    <row r="1711" spans="1:3" ht="23.25" x14ac:dyDescent="0.25">
      <c r="A1711" s="5" t="s">
        <v>78</v>
      </c>
      <c r="B1711" s="5" t="s">
        <v>31</v>
      </c>
      <c r="C1711" s="6">
        <v>4100</v>
      </c>
    </row>
    <row r="1712" spans="1:3" x14ac:dyDescent="0.25">
      <c r="A1712" s="3" t="s">
        <v>433</v>
      </c>
      <c r="B1712" s="3" t="s">
        <v>6</v>
      </c>
      <c r="C1712" s="4">
        <v>21061</v>
      </c>
    </row>
    <row r="1713" spans="1:3" x14ac:dyDescent="0.25">
      <c r="A1713" s="5" t="s">
        <v>10</v>
      </c>
      <c r="B1713" s="5" t="s">
        <v>11</v>
      </c>
      <c r="C1713" s="6">
        <v>21061</v>
      </c>
    </row>
    <row r="1714" spans="1:3" ht="23.25" x14ac:dyDescent="0.25">
      <c r="A1714" s="5" t="s">
        <v>78</v>
      </c>
      <c r="B1714" s="5" t="s">
        <v>31</v>
      </c>
      <c r="C1714" s="6">
        <v>21061</v>
      </c>
    </row>
    <row r="1715" spans="1:3" x14ac:dyDescent="0.25">
      <c r="A1715" s="3" t="s">
        <v>434</v>
      </c>
      <c r="B1715" s="3" t="s">
        <v>6</v>
      </c>
      <c r="C1715" s="4">
        <v>0</v>
      </c>
    </row>
    <row r="1716" spans="1:3" ht="23.25" x14ac:dyDescent="0.25">
      <c r="A1716" s="5" t="s">
        <v>291</v>
      </c>
      <c r="B1716" s="5" t="s">
        <v>220</v>
      </c>
      <c r="C1716" s="6">
        <v>0</v>
      </c>
    </row>
    <row r="1717" spans="1:3" x14ac:dyDescent="0.25">
      <c r="A1717" s="5" t="s">
        <v>292</v>
      </c>
      <c r="B1717" s="5" t="s">
        <v>293</v>
      </c>
      <c r="C1717" s="6">
        <v>0</v>
      </c>
    </row>
    <row r="1718" spans="1:3" ht="22.5" x14ac:dyDescent="0.25">
      <c r="A1718" s="3" t="s">
        <v>435</v>
      </c>
      <c r="B1718" s="3" t="s">
        <v>6</v>
      </c>
      <c r="C1718" s="4">
        <v>3364</v>
      </c>
    </row>
    <row r="1719" spans="1:3" x14ac:dyDescent="0.25">
      <c r="A1719" s="5" t="s">
        <v>10</v>
      </c>
      <c r="B1719" s="5" t="s">
        <v>11</v>
      </c>
      <c r="C1719" s="6">
        <v>3364</v>
      </c>
    </row>
    <row r="1720" spans="1:3" ht="23.25" x14ac:dyDescent="0.25">
      <c r="A1720" s="5" t="s">
        <v>78</v>
      </c>
      <c r="B1720" s="5" t="s">
        <v>31</v>
      </c>
      <c r="C1720" s="6">
        <v>3364</v>
      </c>
    </row>
    <row r="1721" spans="1:3" x14ac:dyDescent="0.25">
      <c r="A1721" s="3" t="s">
        <v>436</v>
      </c>
      <c r="B1721" s="3" t="s">
        <v>6</v>
      </c>
      <c r="C1721" s="4">
        <v>65117</v>
      </c>
    </row>
    <row r="1722" spans="1:3" x14ac:dyDescent="0.25">
      <c r="A1722" s="5" t="s">
        <v>10</v>
      </c>
      <c r="B1722" s="5" t="s">
        <v>11</v>
      </c>
      <c r="C1722" s="6">
        <v>65117</v>
      </c>
    </row>
    <row r="1723" spans="1:3" ht="23.25" x14ac:dyDescent="0.25">
      <c r="A1723" s="5" t="s">
        <v>78</v>
      </c>
      <c r="B1723" s="5" t="s">
        <v>31</v>
      </c>
      <c r="C1723" s="6">
        <v>65117</v>
      </c>
    </row>
    <row r="1724" spans="1:3" x14ac:dyDescent="0.25">
      <c r="A1724" s="3" t="s">
        <v>437</v>
      </c>
      <c r="B1724" s="3" t="s">
        <v>6</v>
      </c>
      <c r="C1724" s="4">
        <v>2958</v>
      </c>
    </row>
    <row r="1725" spans="1:3" x14ac:dyDescent="0.25">
      <c r="A1725" s="5" t="s">
        <v>10</v>
      </c>
      <c r="B1725" s="5" t="s">
        <v>11</v>
      </c>
      <c r="C1725" s="6">
        <v>2958</v>
      </c>
    </row>
    <row r="1726" spans="1:3" ht="23.25" x14ac:dyDescent="0.25">
      <c r="A1726" s="5" t="s">
        <v>78</v>
      </c>
      <c r="B1726" s="5" t="s">
        <v>31</v>
      </c>
      <c r="C1726" s="6">
        <v>2958</v>
      </c>
    </row>
    <row r="1727" spans="1:3" x14ac:dyDescent="0.25">
      <c r="A1727" s="3" t="s">
        <v>438</v>
      </c>
      <c r="B1727" s="3" t="s">
        <v>6</v>
      </c>
      <c r="C1727" s="4">
        <v>29805</v>
      </c>
    </row>
    <row r="1728" spans="1:3" x14ac:dyDescent="0.25">
      <c r="A1728" s="5" t="s">
        <v>10</v>
      </c>
      <c r="B1728" s="5" t="s">
        <v>11</v>
      </c>
      <c r="C1728" s="6">
        <v>29805</v>
      </c>
    </row>
    <row r="1729" spans="1:3" ht="23.25" x14ac:dyDescent="0.25">
      <c r="A1729" s="5" t="s">
        <v>78</v>
      </c>
      <c r="B1729" s="5" t="s">
        <v>31</v>
      </c>
      <c r="C1729" s="6">
        <v>29805</v>
      </c>
    </row>
    <row r="1730" spans="1:3" x14ac:dyDescent="0.25">
      <c r="A1730" s="3" t="s">
        <v>439</v>
      </c>
      <c r="B1730" s="3" t="s">
        <v>6</v>
      </c>
      <c r="C1730" s="4">
        <v>3183</v>
      </c>
    </row>
    <row r="1731" spans="1:3" x14ac:dyDescent="0.25">
      <c r="A1731" s="5" t="s">
        <v>10</v>
      </c>
      <c r="B1731" s="5" t="s">
        <v>11</v>
      </c>
      <c r="C1731" s="6">
        <v>3183</v>
      </c>
    </row>
    <row r="1732" spans="1:3" ht="23.25" x14ac:dyDescent="0.25">
      <c r="A1732" s="5" t="s">
        <v>78</v>
      </c>
      <c r="B1732" s="5" t="s">
        <v>31</v>
      </c>
      <c r="C1732" s="6">
        <v>3183</v>
      </c>
    </row>
    <row r="1733" spans="1:3" x14ac:dyDescent="0.25">
      <c r="A1733" s="3" t="s">
        <v>440</v>
      </c>
      <c r="B1733" s="3" t="s">
        <v>6</v>
      </c>
      <c r="C1733" s="4">
        <v>80932</v>
      </c>
    </row>
    <row r="1734" spans="1:3" x14ac:dyDescent="0.25">
      <c r="A1734" s="5" t="s">
        <v>10</v>
      </c>
      <c r="B1734" s="5" t="s">
        <v>11</v>
      </c>
      <c r="C1734" s="6">
        <v>80932</v>
      </c>
    </row>
    <row r="1735" spans="1:3" ht="23.25" x14ac:dyDescent="0.25">
      <c r="A1735" s="5" t="s">
        <v>78</v>
      </c>
      <c r="B1735" s="5" t="s">
        <v>31</v>
      </c>
      <c r="C1735" s="6">
        <v>80932</v>
      </c>
    </row>
    <row r="1736" spans="1:3" x14ac:dyDescent="0.25">
      <c r="A1736" s="3" t="s">
        <v>441</v>
      </c>
      <c r="B1736" s="3" t="s">
        <v>6</v>
      </c>
      <c r="C1736" s="4">
        <v>21905</v>
      </c>
    </row>
    <row r="1737" spans="1:3" x14ac:dyDescent="0.25">
      <c r="A1737" s="5" t="s">
        <v>10</v>
      </c>
      <c r="B1737" s="5" t="s">
        <v>11</v>
      </c>
      <c r="C1737" s="6">
        <v>21905</v>
      </c>
    </row>
    <row r="1738" spans="1:3" ht="23.25" x14ac:dyDescent="0.25">
      <c r="A1738" s="5" t="s">
        <v>78</v>
      </c>
      <c r="B1738" s="5" t="s">
        <v>31</v>
      </c>
      <c r="C1738" s="6">
        <v>21905</v>
      </c>
    </row>
    <row r="1739" spans="1:3" x14ac:dyDescent="0.25">
      <c r="A1739" s="3" t="s">
        <v>442</v>
      </c>
      <c r="B1739" s="3" t="s">
        <v>6</v>
      </c>
      <c r="C1739" s="4">
        <v>4178</v>
      </c>
    </row>
    <row r="1740" spans="1:3" x14ac:dyDescent="0.25">
      <c r="A1740" s="5" t="s">
        <v>10</v>
      </c>
      <c r="B1740" s="5" t="s">
        <v>11</v>
      </c>
      <c r="C1740" s="6">
        <v>4178</v>
      </c>
    </row>
    <row r="1741" spans="1:3" ht="23.25" x14ac:dyDescent="0.25">
      <c r="A1741" s="5" t="s">
        <v>78</v>
      </c>
      <c r="B1741" s="5" t="s">
        <v>31</v>
      </c>
      <c r="C1741" s="6">
        <v>4178</v>
      </c>
    </row>
    <row r="1742" spans="1:3" x14ac:dyDescent="0.25">
      <c r="A1742" s="3" t="s">
        <v>443</v>
      </c>
      <c r="B1742" s="3" t="s">
        <v>6</v>
      </c>
      <c r="C1742" s="4">
        <v>25325</v>
      </c>
    </row>
    <row r="1743" spans="1:3" x14ac:dyDescent="0.25">
      <c r="A1743" s="5" t="s">
        <v>10</v>
      </c>
      <c r="B1743" s="5" t="s">
        <v>11</v>
      </c>
      <c r="C1743" s="6">
        <v>25325</v>
      </c>
    </row>
    <row r="1744" spans="1:3" ht="23.25" x14ac:dyDescent="0.25">
      <c r="A1744" s="5" t="s">
        <v>78</v>
      </c>
      <c r="B1744" s="5" t="s">
        <v>31</v>
      </c>
      <c r="C1744" s="6">
        <v>25325</v>
      </c>
    </row>
    <row r="1745" spans="1:3" x14ac:dyDescent="0.25">
      <c r="A1745" s="3" t="s">
        <v>444</v>
      </c>
      <c r="B1745" s="3" t="s">
        <v>6</v>
      </c>
      <c r="C1745" s="4">
        <v>975</v>
      </c>
    </row>
    <row r="1746" spans="1:3" x14ac:dyDescent="0.25">
      <c r="A1746" s="5" t="s">
        <v>10</v>
      </c>
      <c r="B1746" s="5" t="s">
        <v>11</v>
      </c>
      <c r="C1746" s="6">
        <v>975</v>
      </c>
    </row>
    <row r="1747" spans="1:3" ht="23.25" x14ac:dyDescent="0.25">
      <c r="A1747" s="5" t="s">
        <v>78</v>
      </c>
      <c r="B1747" s="5" t="s">
        <v>31</v>
      </c>
      <c r="C1747" s="6">
        <v>975</v>
      </c>
    </row>
    <row r="1748" spans="1:3" x14ac:dyDescent="0.25">
      <c r="A1748" s="3" t="s">
        <v>445</v>
      </c>
      <c r="B1748" s="3" t="s">
        <v>6</v>
      </c>
      <c r="C1748" s="4">
        <v>4959</v>
      </c>
    </row>
    <row r="1749" spans="1:3" x14ac:dyDescent="0.25">
      <c r="A1749" s="5" t="s">
        <v>75</v>
      </c>
      <c r="B1749" s="5" t="s">
        <v>21</v>
      </c>
      <c r="C1749" s="6">
        <v>3913</v>
      </c>
    </row>
    <row r="1750" spans="1:3" x14ac:dyDescent="0.25">
      <c r="A1750" s="5" t="s">
        <v>76</v>
      </c>
      <c r="B1750" s="5" t="s">
        <v>23</v>
      </c>
      <c r="C1750" s="6">
        <v>3913</v>
      </c>
    </row>
    <row r="1751" spans="1:3" x14ac:dyDescent="0.25">
      <c r="A1751" s="5" t="s">
        <v>10</v>
      </c>
      <c r="B1751" s="5" t="s">
        <v>11</v>
      </c>
      <c r="C1751" s="6">
        <v>1046</v>
      </c>
    </row>
    <row r="1752" spans="1:3" ht="23.25" x14ac:dyDescent="0.25">
      <c r="A1752" s="5" t="s">
        <v>78</v>
      </c>
      <c r="B1752" s="5" t="s">
        <v>31</v>
      </c>
      <c r="C1752" s="6">
        <v>1046</v>
      </c>
    </row>
    <row r="1753" spans="1:3" x14ac:dyDescent="0.25">
      <c r="A1753" s="3" t="s">
        <v>446</v>
      </c>
      <c r="B1753" s="3" t="s">
        <v>6</v>
      </c>
      <c r="C1753" s="4">
        <v>679747</v>
      </c>
    </row>
    <row r="1754" spans="1:3" x14ac:dyDescent="0.25">
      <c r="A1754" s="3" t="s">
        <v>447</v>
      </c>
      <c r="B1754" s="3" t="s">
        <v>6</v>
      </c>
      <c r="C1754" s="4">
        <v>304310</v>
      </c>
    </row>
    <row r="1755" spans="1:3" x14ac:dyDescent="0.25">
      <c r="A1755" s="3" t="s">
        <v>448</v>
      </c>
      <c r="B1755" s="3" t="s">
        <v>6</v>
      </c>
      <c r="C1755" s="4">
        <v>4072</v>
      </c>
    </row>
    <row r="1756" spans="1:3" x14ac:dyDescent="0.25">
      <c r="A1756" s="5" t="s">
        <v>26</v>
      </c>
      <c r="B1756" s="5" t="s">
        <v>11</v>
      </c>
      <c r="C1756" s="6">
        <v>4072</v>
      </c>
    </row>
    <row r="1757" spans="1:3" x14ac:dyDescent="0.25">
      <c r="A1757" s="5" t="s">
        <v>29</v>
      </c>
      <c r="B1757" s="5" t="s">
        <v>13</v>
      </c>
      <c r="C1757" s="6">
        <v>3872</v>
      </c>
    </row>
    <row r="1758" spans="1:3" ht="23.25" x14ac:dyDescent="0.25">
      <c r="A1758" s="5" t="s">
        <v>30</v>
      </c>
      <c r="B1758" s="5" t="s">
        <v>31</v>
      </c>
      <c r="C1758" s="6">
        <v>200</v>
      </c>
    </row>
    <row r="1759" spans="1:3" x14ac:dyDescent="0.25">
      <c r="A1759" s="3" t="s">
        <v>449</v>
      </c>
      <c r="B1759" s="3" t="s">
        <v>6</v>
      </c>
      <c r="C1759" s="4">
        <v>5000</v>
      </c>
    </row>
    <row r="1760" spans="1:3" x14ac:dyDescent="0.25">
      <c r="A1760" s="5" t="s">
        <v>34</v>
      </c>
      <c r="B1760" s="5" t="s">
        <v>35</v>
      </c>
      <c r="C1760" s="6">
        <v>5000</v>
      </c>
    </row>
    <row r="1761" spans="1:3" x14ac:dyDescent="0.25">
      <c r="A1761" s="5" t="s">
        <v>36</v>
      </c>
      <c r="B1761" s="5" t="s">
        <v>37</v>
      </c>
      <c r="C1761" s="6">
        <v>5000</v>
      </c>
    </row>
    <row r="1762" spans="1:3" x14ac:dyDescent="0.25">
      <c r="A1762" s="3" t="s">
        <v>450</v>
      </c>
      <c r="B1762" s="3" t="s">
        <v>6</v>
      </c>
      <c r="C1762" s="4">
        <v>9382</v>
      </c>
    </row>
    <row r="1763" spans="1:3" x14ac:dyDescent="0.25">
      <c r="A1763" s="5" t="s">
        <v>20</v>
      </c>
      <c r="B1763" s="5" t="s">
        <v>21</v>
      </c>
      <c r="C1763" s="6">
        <v>6072</v>
      </c>
    </row>
    <row r="1764" spans="1:3" x14ac:dyDescent="0.25">
      <c r="A1764" s="5" t="s">
        <v>22</v>
      </c>
      <c r="B1764" s="5" t="s">
        <v>23</v>
      </c>
      <c r="C1764" s="6">
        <v>4832</v>
      </c>
    </row>
    <row r="1765" spans="1:3" ht="23.25" x14ac:dyDescent="0.25">
      <c r="A1765" s="5" t="s">
        <v>24</v>
      </c>
      <c r="B1765" s="5" t="s">
        <v>25</v>
      </c>
      <c r="C1765" s="6">
        <v>1240</v>
      </c>
    </row>
    <row r="1766" spans="1:3" x14ac:dyDescent="0.25">
      <c r="A1766" s="5" t="s">
        <v>26</v>
      </c>
      <c r="B1766" s="5" t="s">
        <v>11</v>
      </c>
      <c r="C1766" s="6">
        <v>3310</v>
      </c>
    </row>
    <row r="1767" spans="1:3" x14ac:dyDescent="0.25">
      <c r="A1767" s="5" t="s">
        <v>27</v>
      </c>
      <c r="B1767" s="5" t="s">
        <v>28</v>
      </c>
      <c r="C1767" s="6">
        <v>8</v>
      </c>
    </row>
    <row r="1768" spans="1:3" x14ac:dyDescent="0.25">
      <c r="A1768" s="5" t="s">
        <v>29</v>
      </c>
      <c r="B1768" s="5" t="s">
        <v>13</v>
      </c>
      <c r="C1768" s="6">
        <v>2415</v>
      </c>
    </row>
    <row r="1769" spans="1:3" ht="23.25" x14ac:dyDescent="0.25">
      <c r="A1769" s="5" t="s">
        <v>30</v>
      </c>
      <c r="B1769" s="5" t="s">
        <v>31</v>
      </c>
      <c r="C1769" s="6">
        <v>887</v>
      </c>
    </row>
    <row r="1770" spans="1:3" x14ac:dyDescent="0.25">
      <c r="A1770" s="3" t="s">
        <v>451</v>
      </c>
      <c r="B1770" s="3" t="s">
        <v>6</v>
      </c>
      <c r="C1770" s="4">
        <v>285856</v>
      </c>
    </row>
    <row r="1771" spans="1:3" x14ac:dyDescent="0.25">
      <c r="A1771" s="5" t="s">
        <v>20</v>
      </c>
      <c r="B1771" s="5" t="s">
        <v>21</v>
      </c>
      <c r="C1771" s="6">
        <v>205493</v>
      </c>
    </row>
    <row r="1772" spans="1:3" x14ac:dyDescent="0.25">
      <c r="A1772" s="5" t="s">
        <v>22</v>
      </c>
      <c r="B1772" s="5" t="s">
        <v>23</v>
      </c>
      <c r="C1772" s="6">
        <v>165380</v>
      </c>
    </row>
    <row r="1773" spans="1:3" ht="23.25" x14ac:dyDescent="0.25">
      <c r="A1773" s="5" t="s">
        <v>24</v>
      </c>
      <c r="B1773" s="5" t="s">
        <v>25</v>
      </c>
      <c r="C1773" s="6">
        <v>40113</v>
      </c>
    </row>
    <row r="1774" spans="1:3" x14ac:dyDescent="0.25">
      <c r="A1774" s="5" t="s">
        <v>26</v>
      </c>
      <c r="B1774" s="5" t="s">
        <v>11</v>
      </c>
      <c r="C1774" s="6">
        <v>67363</v>
      </c>
    </row>
    <row r="1775" spans="1:3" x14ac:dyDescent="0.25">
      <c r="A1775" s="5" t="s">
        <v>27</v>
      </c>
      <c r="B1775" s="5" t="s">
        <v>28</v>
      </c>
      <c r="C1775" s="6">
        <v>400</v>
      </c>
    </row>
    <row r="1776" spans="1:3" x14ac:dyDescent="0.25">
      <c r="A1776" s="5" t="s">
        <v>29</v>
      </c>
      <c r="B1776" s="5" t="s">
        <v>13</v>
      </c>
      <c r="C1776" s="6">
        <v>55269</v>
      </c>
    </row>
    <row r="1777" spans="1:3" ht="23.25" x14ac:dyDescent="0.25">
      <c r="A1777" s="5" t="s">
        <v>30</v>
      </c>
      <c r="B1777" s="5" t="s">
        <v>31</v>
      </c>
      <c r="C1777" s="6">
        <v>11532</v>
      </c>
    </row>
    <row r="1778" spans="1:3" x14ac:dyDescent="0.25">
      <c r="A1778" s="5" t="s">
        <v>32</v>
      </c>
      <c r="B1778" s="5" t="s">
        <v>33</v>
      </c>
      <c r="C1778" s="6">
        <v>162</v>
      </c>
    </row>
    <row r="1779" spans="1:3" x14ac:dyDescent="0.25">
      <c r="A1779" s="5" t="s">
        <v>34</v>
      </c>
      <c r="B1779" s="5" t="s">
        <v>35</v>
      </c>
      <c r="C1779" s="6">
        <v>13000</v>
      </c>
    </row>
    <row r="1780" spans="1:3" x14ac:dyDescent="0.25">
      <c r="A1780" s="5" t="s">
        <v>36</v>
      </c>
      <c r="B1780" s="5" t="s">
        <v>37</v>
      </c>
      <c r="C1780" s="6">
        <v>13000</v>
      </c>
    </row>
    <row r="1781" spans="1:3" x14ac:dyDescent="0.25">
      <c r="A1781" s="3" t="s">
        <v>452</v>
      </c>
      <c r="B1781" s="3" t="s">
        <v>6</v>
      </c>
      <c r="C1781" s="4">
        <v>375437</v>
      </c>
    </row>
    <row r="1782" spans="1:3" x14ac:dyDescent="0.25">
      <c r="A1782" s="3" t="s">
        <v>453</v>
      </c>
      <c r="B1782" s="3" t="s">
        <v>6</v>
      </c>
      <c r="C1782" s="4">
        <v>300000</v>
      </c>
    </row>
    <row r="1783" spans="1:3" ht="23.25" x14ac:dyDescent="0.25">
      <c r="A1783" s="5" t="s">
        <v>219</v>
      </c>
      <c r="B1783" s="5" t="s">
        <v>220</v>
      </c>
      <c r="C1783" s="6">
        <v>300000</v>
      </c>
    </row>
    <row r="1784" spans="1:3" x14ac:dyDescent="0.25">
      <c r="A1784" s="5" t="s">
        <v>402</v>
      </c>
      <c r="B1784" s="5" t="s">
        <v>293</v>
      </c>
      <c r="C1784" s="6">
        <v>300000</v>
      </c>
    </row>
    <row r="1785" spans="1:3" x14ac:dyDescent="0.25">
      <c r="A1785" s="3" t="s">
        <v>454</v>
      </c>
      <c r="B1785" s="3" t="s">
        <v>6</v>
      </c>
      <c r="C1785" s="4">
        <v>62109</v>
      </c>
    </row>
    <row r="1786" spans="1:3" x14ac:dyDescent="0.25">
      <c r="A1786" s="5" t="s">
        <v>26</v>
      </c>
      <c r="B1786" s="5" t="s">
        <v>11</v>
      </c>
      <c r="C1786" s="6">
        <v>10000</v>
      </c>
    </row>
    <row r="1787" spans="1:3" x14ac:dyDescent="0.25">
      <c r="A1787" s="5" t="s">
        <v>29</v>
      </c>
      <c r="B1787" s="5" t="s">
        <v>13</v>
      </c>
      <c r="C1787" s="6">
        <v>10000</v>
      </c>
    </row>
    <row r="1788" spans="1:3" ht="23.25" x14ac:dyDescent="0.25">
      <c r="A1788" s="5" t="s">
        <v>219</v>
      </c>
      <c r="B1788" s="5" t="s">
        <v>220</v>
      </c>
      <c r="C1788" s="6">
        <v>52109</v>
      </c>
    </row>
    <row r="1789" spans="1:3" x14ac:dyDescent="0.25">
      <c r="A1789" s="5" t="s">
        <v>402</v>
      </c>
      <c r="B1789" s="5" t="s">
        <v>293</v>
      </c>
      <c r="C1789" s="6">
        <v>52109</v>
      </c>
    </row>
    <row r="1790" spans="1:3" x14ac:dyDescent="0.25">
      <c r="A1790" s="3" t="s">
        <v>455</v>
      </c>
      <c r="B1790" s="3" t="s">
        <v>6</v>
      </c>
      <c r="C1790" s="4">
        <v>13328</v>
      </c>
    </row>
    <row r="1791" spans="1:3" x14ac:dyDescent="0.25">
      <c r="A1791" s="5" t="s">
        <v>20</v>
      </c>
      <c r="B1791" s="5" t="s">
        <v>21</v>
      </c>
      <c r="C1791" s="6">
        <v>2967</v>
      </c>
    </row>
    <row r="1792" spans="1:3" x14ac:dyDescent="0.25">
      <c r="A1792" s="5" t="s">
        <v>22</v>
      </c>
      <c r="B1792" s="5" t="s">
        <v>23</v>
      </c>
      <c r="C1792" s="6">
        <v>2400</v>
      </c>
    </row>
    <row r="1793" spans="1:3" ht="23.25" x14ac:dyDescent="0.25">
      <c r="A1793" s="5" t="s">
        <v>24</v>
      </c>
      <c r="B1793" s="5" t="s">
        <v>25</v>
      </c>
      <c r="C1793" s="6">
        <v>567</v>
      </c>
    </row>
    <row r="1794" spans="1:3" x14ac:dyDescent="0.25">
      <c r="A1794" s="5" t="s">
        <v>26</v>
      </c>
      <c r="B1794" s="5" t="s">
        <v>11</v>
      </c>
      <c r="C1794" s="6">
        <v>10361</v>
      </c>
    </row>
    <row r="1795" spans="1:3" x14ac:dyDescent="0.25">
      <c r="A1795" s="5" t="s">
        <v>27</v>
      </c>
      <c r="B1795" s="5" t="s">
        <v>28</v>
      </c>
      <c r="C1795" s="6">
        <v>151</v>
      </c>
    </row>
    <row r="1796" spans="1:3" x14ac:dyDescent="0.25">
      <c r="A1796" s="5" t="s">
        <v>29</v>
      </c>
      <c r="B1796" s="5" t="s">
        <v>13</v>
      </c>
      <c r="C1796" s="6">
        <v>6827</v>
      </c>
    </row>
    <row r="1797" spans="1:3" ht="23.25" x14ac:dyDescent="0.25">
      <c r="A1797" s="5" t="s">
        <v>30</v>
      </c>
      <c r="B1797" s="5" t="s">
        <v>31</v>
      </c>
      <c r="C1797" s="6">
        <v>3383</v>
      </c>
    </row>
    <row r="1798" spans="1:3" x14ac:dyDescent="0.25">
      <c r="A1798" s="3" t="s">
        <v>456</v>
      </c>
      <c r="B1798" s="3" t="s">
        <v>6</v>
      </c>
      <c r="C1798" s="4">
        <v>2710507</v>
      </c>
    </row>
    <row r="1799" spans="1:3" x14ac:dyDescent="0.25">
      <c r="A1799" s="3" t="s">
        <v>457</v>
      </c>
      <c r="B1799" s="3" t="s">
        <v>6</v>
      </c>
      <c r="C1799" s="4">
        <v>217351</v>
      </c>
    </row>
    <row r="1800" spans="1:3" x14ac:dyDescent="0.25">
      <c r="A1800" s="3" t="s">
        <v>458</v>
      </c>
      <c r="B1800" s="3" t="s">
        <v>6</v>
      </c>
      <c r="C1800" s="4">
        <v>101484</v>
      </c>
    </row>
    <row r="1801" spans="1:3" x14ac:dyDescent="0.25">
      <c r="A1801" s="5" t="s">
        <v>75</v>
      </c>
      <c r="B1801" s="5" t="s">
        <v>21</v>
      </c>
      <c r="C1801" s="6">
        <v>78880</v>
      </c>
    </row>
    <row r="1802" spans="1:3" x14ac:dyDescent="0.25">
      <c r="A1802" s="5" t="s">
        <v>76</v>
      </c>
      <c r="B1802" s="5" t="s">
        <v>23</v>
      </c>
      <c r="C1802" s="6">
        <v>65224</v>
      </c>
    </row>
    <row r="1803" spans="1:3" ht="23.25" x14ac:dyDescent="0.25">
      <c r="A1803" s="5" t="s">
        <v>77</v>
      </c>
      <c r="B1803" s="5" t="s">
        <v>25</v>
      </c>
      <c r="C1803" s="6">
        <v>13656</v>
      </c>
    </row>
    <row r="1804" spans="1:3" x14ac:dyDescent="0.25">
      <c r="A1804" s="5" t="s">
        <v>10</v>
      </c>
      <c r="B1804" s="5" t="s">
        <v>11</v>
      </c>
      <c r="C1804" s="6">
        <v>22604</v>
      </c>
    </row>
    <row r="1805" spans="1:3" x14ac:dyDescent="0.25">
      <c r="A1805" s="5" t="s">
        <v>114</v>
      </c>
      <c r="B1805" s="5" t="s">
        <v>28</v>
      </c>
      <c r="C1805" s="6">
        <v>101</v>
      </c>
    </row>
    <row r="1806" spans="1:3" x14ac:dyDescent="0.25">
      <c r="A1806" s="5" t="s">
        <v>12</v>
      </c>
      <c r="B1806" s="5" t="s">
        <v>13</v>
      </c>
      <c r="C1806" s="6">
        <v>19640</v>
      </c>
    </row>
    <row r="1807" spans="1:3" ht="23.25" x14ac:dyDescent="0.25">
      <c r="A1807" s="5" t="s">
        <v>78</v>
      </c>
      <c r="B1807" s="5" t="s">
        <v>31</v>
      </c>
      <c r="C1807" s="6">
        <v>2863</v>
      </c>
    </row>
    <row r="1808" spans="1:3" x14ac:dyDescent="0.25">
      <c r="A1808" s="3" t="s">
        <v>459</v>
      </c>
      <c r="B1808" s="3" t="s">
        <v>6</v>
      </c>
      <c r="C1808" s="4">
        <v>110886</v>
      </c>
    </row>
    <row r="1809" spans="1:3" x14ac:dyDescent="0.25">
      <c r="A1809" s="5" t="s">
        <v>75</v>
      </c>
      <c r="B1809" s="5" t="s">
        <v>21</v>
      </c>
      <c r="C1809" s="6">
        <v>99558</v>
      </c>
    </row>
    <row r="1810" spans="1:3" x14ac:dyDescent="0.25">
      <c r="A1810" s="5" t="s">
        <v>76</v>
      </c>
      <c r="B1810" s="5" t="s">
        <v>23</v>
      </c>
      <c r="C1810" s="6">
        <v>80702</v>
      </c>
    </row>
    <row r="1811" spans="1:3" ht="23.25" x14ac:dyDescent="0.25">
      <c r="A1811" s="5" t="s">
        <v>77</v>
      </c>
      <c r="B1811" s="5" t="s">
        <v>25</v>
      </c>
      <c r="C1811" s="6">
        <v>18856</v>
      </c>
    </row>
    <row r="1812" spans="1:3" x14ac:dyDescent="0.25">
      <c r="A1812" s="5" t="s">
        <v>10</v>
      </c>
      <c r="B1812" s="5" t="s">
        <v>11</v>
      </c>
      <c r="C1812" s="6">
        <v>11328</v>
      </c>
    </row>
    <row r="1813" spans="1:3" x14ac:dyDescent="0.25">
      <c r="A1813" s="5" t="s">
        <v>114</v>
      </c>
      <c r="B1813" s="5" t="s">
        <v>28</v>
      </c>
      <c r="C1813" s="6">
        <v>10000</v>
      </c>
    </row>
    <row r="1814" spans="1:3" x14ac:dyDescent="0.25">
      <c r="A1814" s="5" t="s">
        <v>12</v>
      </c>
      <c r="B1814" s="5" t="s">
        <v>13</v>
      </c>
      <c r="C1814" s="6">
        <v>91</v>
      </c>
    </row>
    <row r="1815" spans="1:3" ht="23.25" x14ac:dyDescent="0.25">
      <c r="A1815" s="5" t="s">
        <v>78</v>
      </c>
      <c r="B1815" s="5" t="s">
        <v>31</v>
      </c>
      <c r="C1815" s="6">
        <v>1237</v>
      </c>
    </row>
    <row r="1816" spans="1:3" x14ac:dyDescent="0.25">
      <c r="A1816" s="3" t="s">
        <v>460</v>
      </c>
      <c r="B1816" s="3" t="s">
        <v>6</v>
      </c>
      <c r="C1816" s="4">
        <v>4624</v>
      </c>
    </row>
    <row r="1817" spans="1:3" x14ac:dyDescent="0.25">
      <c r="A1817" s="5" t="s">
        <v>75</v>
      </c>
      <c r="B1817" s="5" t="s">
        <v>21</v>
      </c>
      <c r="C1817" s="6">
        <v>4624</v>
      </c>
    </row>
    <row r="1818" spans="1:3" x14ac:dyDescent="0.25">
      <c r="A1818" s="5" t="s">
        <v>76</v>
      </c>
      <c r="B1818" s="5" t="s">
        <v>23</v>
      </c>
      <c r="C1818" s="6">
        <v>3660</v>
      </c>
    </row>
    <row r="1819" spans="1:3" ht="23.25" x14ac:dyDescent="0.25">
      <c r="A1819" s="5" t="s">
        <v>77</v>
      </c>
      <c r="B1819" s="5" t="s">
        <v>25</v>
      </c>
      <c r="C1819" s="6">
        <v>964</v>
      </c>
    </row>
    <row r="1820" spans="1:3" x14ac:dyDescent="0.25">
      <c r="A1820" s="3" t="s">
        <v>461</v>
      </c>
      <c r="B1820" s="3" t="s">
        <v>6</v>
      </c>
      <c r="C1820" s="4">
        <v>357</v>
      </c>
    </row>
    <row r="1821" spans="1:3" x14ac:dyDescent="0.25">
      <c r="A1821" s="3" t="s">
        <v>462</v>
      </c>
      <c r="B1821" s="3" t="s">
        <v>6</v>
      </c>
      <c r="C1821" s="4">
        <v>357</v>
      </c>
    </row>
    <row r="1822" spans="1:3" x14ac:dyDescent="0.25">
      <c r="A1822" s="5" t="s">
        <v>26</v>
      </c>
      <c r="B1822" s="5" t="s">
        <v>11</v>
      </c>
      <c r="C1822" s="6">
        <v>357</v>
      </c>
    </row>
    <row r="1823" spans="1:3" x14ac:dyDescent="0.25">
      <c r="A1823" s="5" t="s">
        <v>29</v>
      </c>
      <c r="B1823" s="5" t="s">
        <v>13</v>
      </c>
      <c r="C1823" s="6">
        <v>357</v>
      </c>
    </row>
    <row r="1824" spans="1:3" x14ac:dyDescent="0.25">
      <c r="A1824" s="3" t="s">
        <v>463</v>
      </c>
      <c r="B1824" s="3" t="s">
        <v>6</v>
      </c>
      <c r="C1824" s="4">
        <v>187791</v>
      </c>
    </row>
    <row r="1825" spans="1:3" x14ac:dyDescent="0.25">
      <c r="A1825" s="3" t="s">
        <v>464</v>
      </c>
      <c r="B1825" s="3" t="s">
        <v>6</v>
      </c>
      <c r="C1825" s="4">
        <v>12163</v>
      </c>
    </row>
    <row r="1826" spans="1:3" x14ac:dyDescent="0.25">
      <c r="A1826" s="5" t="s">
        <v>75</v>
      </c>
      <c r="B1826" s="5" t="s">
        <v>21</v>
      </c>
      <c r="C1826" s="6">
        <v>11132</v>
      </c>
    </row>
    <row r="1827" spans="1:3" x14ac:dyDescent="0.25">
      <c r="A1827" s="5" t="s">
        <v>76</v>
      </c>
      <c r="B1827" s="5" t="s">
        <v>23</v>
      </c>
      <c r="C1827" s="6">
        <v>8918</v>
      </c>
    </row>
    <row r="1828" spans="1:3" ht="23.25" x14ac:dyDescent="0.25">
      <c r="A1828" s="5" t="s">
        <v>77</v>
      </c>
      <c r="B1828" s="5" t="s">
        <v>25</v>
      </c>
      <c r="C1828" s="6">
        <v>2214</v>
      </c>
    </row>
    <row r="1829" spans="1:3" x14ac:dyDescent="0.25">
      <c r="A1829" s="5" t="s">
        <v>10</v>
      </c>
      <c r="B1829" s="5" t="s">
        <v>11</v>
      </c>
      <c r="C1829" s="6">
        <v>1031</v>
      </c>
    </row>
    <row r="1830" spans="1:3" x14ac:dyDescent="0.25">
      <c r="A1830" s="5" t="s">
        <v>114</v>
      </c>
      <c r="B1830" s="5" t="s">
        <v>28</v>
      </c>
      <c r="C1830" s="6">
        <v>11</v>
      </c>
    </row>
    <row r="1831" spans="1:3" x14ac:dyDescent="0.25">
      <c r="A1831" s="5" t="s">
        <v>12</v>
      </c>
      <c r="B1831" s="5" t="s">
        <v>13</v>
      </c>
      <c r="C1831" s="6">
        <v>337</v>
      </c>
    </row>
    <row r="1832" spans="1:3" ht="23.25" x14ac:dyDescent="0.25">
      <c r="A1832" s="5" t="s">
        <v>78</v>
      </c>
      <c r="B1832" s="5" t="s">
        <v>31</v>
      </c>
      <c r="C1832" s="6">
        <v>683</v>
      </c>
    </row>
    <row r="1833" spans="1:3" x14ac:dyDescent="0.25">
      <c r="A1833" s="3" t="s">
        <v>465</v>
      </c>
      <c r="B1833" s="3" t="s">
        <v>6</v>
      </c>
      <c r="C1833" s="4">
        <v>123839</v>
      </c>
    </row>
    <row r="1834" spans="1:3" x14ac:dyDescent="0.25">
      <c r="A1834" s="5" t="s">
        <v>75</v>
      </c>
      <c r="B1834" s="5" t="s">
        <v>21</v>
      </c>
      <c r="C1834" s="6">
        <v>119314</v>
      </c>
    </row>
    <row r="1835" spans="1:3" x14ac:dyDescent="0.25">
      <c r="A1835" s="5" t="s">
        <v>76</v>
      </c>
      <c r="B1835" s="5" t="s">
        <v>23</v>
      </c>
      <c r="C1835" s="6">
        <v>95366</v>
      </c>
    </row>
    <row r="1836" spans="1:3" ht="23.25" x14ac:dyDescent="0.25">
      <c r="A1836" s="5" t="s">
        <v>77</v>
      </c>
      <c r="B1836" s="5" t="s">
        <v>25</v>
      </c>
      <c r="C1836" s="6">
        <v>23948</v>
      </c>
    </row>
    <row r="1837" spans="1:3" x14ac:dyDescent="0.25">
      <c r="A1837" s="5" t="s">
        <v>10</v>
      </c>
      <c r="B1837" s="5" t="s">
        <v>11</v>
      </c>
      <c r="C1837" s="6">
        <v>4525</v>
      </c>
    </row>
    <row r="1838" spans="1:3" x14ac:dyDescent="0.25">
      <c r="A1838" s="5" t="s">
        <v>114</v>
      </c>
      <c r="B1838" s="5" t="s">
        <v>28</v>
      </c>
      <c r="C1838" s="6">
        <v>101</v>
      </c>
    </row>
    <row r="1839" spans="1:3" x14ac:dyDescent="0.25">
      <c r="A1839" s="5" t="s">
        <v>12</v>
      </c>
      <c r="B1839" s="5" t="s">
        <v>13</v>
      </c>
      <c r="C1839" s="6">
        <v>3242</v>
      </c>
    </row>
    <row r="1840" spans="1:3" ht="23.25" x14ac:dyDescent="0.25">
      <c r="A1840" s="5" t="s">
        <v>78</v>
      </c>
      <c r="B1840" s="5" t="s">
        <v>31</v>
      </c>
      <c r="C1840" s="6">
        <v>1182</v>
      </c>
    </row>
    <row r="1841" spans="1:3" x14ac:dyDescent="0.25">
      <c r="A1841" s="3" t="s">
        <v>466</v>
      </c>
      <c r="B1841" s="3" t="s">
        <v>6</v>
      </c>
      <c r="C1841" s="4">
        <v>51789</v>
      </c>
    </row>
    <row r="1842" spans="1:3" x14ac:dyDescent="0.25">
      <c r="A1842" s="5" t="s">
        <v>126</v>
      </c>
      <c r="B1842" s="5" t="s">
        <v>43</v>
      </c>
      <c r="C1842" s="6">
        <v>51789</v>
      </c>
    </row>
    <row r="1843" spans="1:3" ht="23.25" x14ac:dyDescent="0.25">
      <c r="A1843" s="5" t="s">
        <v>187</v>
      </c>
      <c r="B1843" s="5" t="s">
        <v>188</v>
      </c>
      <c r="C1843" s="6">
        <v>51789</v>
      </c>
    </row>
    <row r="1844" spans="1:3" x14ac:dyDescent="0.25">
      <c r="A1844" s="3" t="s">
        <v>467</v>
      </c>
      <c r="B1844" s="3" t="s">
        <v>6</v>
      </c>
      <c r="C1844" s="4">
        <v>1114147</v>
      </c>
    </row>
    <row r="1845" spans="1:3" x14ac:dyDescent="0.25">
      <c r="A1845" s="3" t="s">
        <v>468</v>
      </c>
      <c r="B1845" s="3" t="s">
        <v>6</v>
      </c>
      <c r="C1845" s="4">
        <v>28462</v>
      </c>
    </row>
    <row r="1846" spans="1:3" x14ac:dyDescent="0.25">
      <c r="A1846" s="5" t="s">
        <v>75</v>
      </c>
      <c r="B1846" s="5" t="s">
        <v>21</v>
      </c>
      <c r="C1846" s="6">
        <v>20020</v>
      </c>
    </row>
    <row r="1847" spans="1:3" x14ac:dyDescent="0.25">
      <c r="A1847" s="5" t="s">
        <v>76</v>
      </c>
      <c r="B1847" s="5" t="s">
        <v>23</v>
      </c>
      <c r="C1847" s="6">
        <v>16117</v>
      </c>
    </row>
    <row r="1848" spans="1:3" ht="23.25" x14ac:dyDescent="0.25">
      <c r="A1848" s="5" t="s">
        <v>77</v>
      </c>
      <c r="B1848" s="5" t="s">
        <v>25</v>
      </c>
      <c r="C1848" s="6">
        <v>3903</v>
      </c>
    </row>
    <row r="1849" spans="1:3" x14ac:dyDescent="0.25">
      <c r="A1849" s="5" t="s">
        <v>10</v>
      </c>
      <c r="B1849" s="5" t="s">
        <v>11</v>
      </c>
      <c r="C1849" s="6">
        <v>8442</v>
      </c>
    </row>
    <row r="1850" spans="1:3" x14ac:dyDescent="0.25">
      <c r="A1850" s="5" t="s">
        <v>114</v>
      </c>
      <c r="B1850" s="5" t="s">
        <v>28</v>
      </c>
      <c r="C1850" s="6">
        <v>22</v>
      </c>
    </row>
    <row r="1851" spans="1:3" x14ac:dyDescent="0.25">
      <c r="A1851" s="5" t="s">
        <v>12</v>
      </c>
      <c r="B1851" s="5" t="s">
        <v>13</v>
      </c>
      <c r="C1851" s="6">
        <v>6831</v>
      </c>
    </row>
    <row r="1852" spans="1:3" ht="23.25" x14ac:dyDescent="0.25">
      <c r="A1852" s="5" t="s">
        <v>78</v>
      </c>
      <c r="B1852" s="5" t="s">
        <v>31</v>
      </c>
      <c r="C1852" s="6">
        <v>1589</v>
      </c>
    </row>
    <row r="1853" spans="1:3" x14ac:dyDescent="0.25">
      <c r="A1853" s="3" t="s">
        <v>469</v>
      </c>
      <c r="B1853" s="3" t="s">
        <v>6</v>
      </c>
      <c r="C1853" s="4">
        <v>20911</v>
      </c>
    </row>
    <row r="1854" spans="1:3" x14ac:dyDescent="0.25">
      <c r="A1854" s="5" t="s">
        <v>75</v>
      </c>
      <c r="B1854" s="5" t="s">
        <v>21</v>
      </c>
      <c r="C1854" s="6">
        <v>11668</v>
      </c>
    </row>
    <row r="1855" spans="1:3" x14ac:dyDescent="0.25">
      <c r="A1855" s="5" t="s">
        <v>76</v>
      </c>
      <c r="B1855" s="5" t="s">
        <v>23</v>
      </c>
      <c r="C1855" s="6">
        <v>9380</v>
      </c>
    </row>
    <row r="1856" spans="1:3" ht="23.25" x14ac:dyDescent="0.25">
      <c r="A1856" s="5" t="s">
        <v>77</v>
      </c>
      <c r="B1856" s="5" t="s">
        <v>25</v>
      </c>
      <c r="C1856" s="6">
        <v>2288</v>
      </c>
    </row>
    <row r="1857" spans="1:3" x14ac:dyDescent="0.25">
      <c r="A1857" s="5" t="s">
        <v>10</v>
      </c>
      <c r="B1857" s="5" t="s">
        <v>11</v>
      </c>
      <c r="C1857" s="6">
        <v>9243</v>
      </c>
    </row>
    <row r="1858" spans="1:3" x14ac:dyDescent="0.25">
      <c r="A1858" s="5" t="s">
        <v>114</v>
      </c>
      <c r="B1858" s="5" t="s">
        <v>28</v>
      </c>
      <c r="C1858" s="6">
        <v>22</v>
      </c>
    </row>
    <row r="1859" spans="1:3" x14ac:dyDescent="0.25">
      <c r="A1859" s="5" t="s">
        <v>12</v>
      </c>
      <c r="B1859" s="5" t="s">
        <v>13</v>
      </c>
      <c r="C1859" s="6">
        <v>7642</v>
      </c>
    </row>
    <row r="1860" spans="1:3" ht="23.25" x14ac:dyDescent="0.25">
      <c r="A1860" s="5" t="s">
        <v>78</v>
      </c>
      <c r="B1860" s="5" t="s">
        <v>31</v>
      </c>
      <c r="C1860" s="6">
        <v>1579</v>
      </c>
    </row>
    <row r="1861" spans="1:3" x14ac:dyDescent="0.25">
      <c r="A1861" s="3" t="s">
        <v>470</v>
      </c>
      <c r="B1861" s="3" t="s">
        <v>6</v>
      </c>
      <c r="C1861" s="4">
        <v>137077</v>
      </c>
    </row>
    <row r="1862" spans="1:3" x14ac:dyDescent="0.25">
      <c r="A1862" s="5" t="s">
        <v>75</v>
      </c>
      <c r="B1862" s="5" t="s">
        <v>21</v>
      </c>
      <c r="C1862" s="6">
        <v>120785</v>
      </c>
    </row>
    <row r="1863" spans="1:3" x14ac:dyDescent="0.25">
      <c r="A1863" s="5" t="s">
        <v>76</v>
      </c>
      <c r="B1863" s="5" t="s">
        <v>23</v>
      </c>
      <c r="C1863" s="6">
        <v>97847</v>
      </c>
    </row>
    <row r="1864" spans="1:3" ht="23.25" x14ac:dyDescent="0.25">
      <c r="A1864" s="5" t="s">
        <v>77</v>
      </c>
      <c r="B1864" s="5" t="s">
        <v>25</v>
      </c>
      <c r="C1864" s="6">
        <v>22938</v>
      </c>
    </row>
    <row r="1865" spans="1:3" x14ac:dyDescent="0.25">
      <c r="A1865" s="5" t="s">
        <v>10</v>
      </c>
      <c r="B1865" s="5" t="s">
        <v>11</v>
      </c>
      <c r="C1865" s="6">
        <v>16292</v>
      </c>
    </row>
    <row r="1866" spans="1:3" x14ac:dyDescent="0.25">
      <c r="A1866" s="5" t="s">
        <v>114</v>
      </c>
      <c r="B1866" s="5" t="s">
        <v>28</v>
      </c>
      <c r="C1866" s="6">
        <v>117</v>
      </c>
    </row>
    <row r="1867" spans="1:3" x14ac:dyDescent="0.25">
      <c r="A1867" s="5" t="s">
        <v>12</v>
      </c>
      <c r="B1867" s="5" t="s">
        <v>13</v>
      </c>
      <c r="C1867" s="6">
        <v>10668</v>
      </c>
    </row>
    <row r="1868" spans="1:3" ht="23.25" x14ac:dyDescent="0.25">
      <c r="A1868" s="5" t="s">
        <v>78</v>
      </c>
      <c r="B1868" s="5" t="s">
        <v>31</v>
      </c>
      <c r="C1868" s="6">
        <v>5507</v>
      </c>
    </row>
    <row r="1869" spans="1:3" x14ac:dyDescent="0.25">
      <c r="A1869" s="3" t="s">
        <v>471</v>
      </c>
      <c r="B1869" s="3" t="s">
        <v>6</v>
      </c>
      <c r="C1869" s="4">
        <v>173460</v>
      </c>
    </row>
    <row r="1870" spans="1:3" x14ac:dyDescent="0.25">
      <c r="A1870" s="5" t="s">
        <v>126</v>
      </c>
      <c r="B1870" s="5" t="s">
        <v>43</v>
      </c>
      <c r="C1870" s="6">
        <v>173460</v>
      </c>
    </row>
    <row r="1871" spans="1:3" x14ac:dyDescent="0.25">
      <c r="A1871" s="5" t="s">
        <v>127</v>
      </c>
      <c r="B1871" s="5" t="s">
        <v>45</v>
      </c>
      <c r="C1871" s="6">
        <v>139460</v>
      </c>
    </row>
    <row r="1872" spans="1:3" x14ac:dyDescent="0.25">
      <c r="A1872" s="5" t="s">
        <v>472</v>
      </c>
      <c r="B1872" s="5" t="s">
        <v>473</v>
      </c>
      <c r="C1872" s="6">
        <v>34000</v>
      </c>
    </row>
    <row r="1873" spans="1:3" x14ac:dyDescent="0.25">
      <c r="A1873" s="3" t="s">
        <v>474</v>
      </c>
      <c r="B1873" s="3" t="s">
        <v>6</v>
      </c>
      <c r="C1873" s="4">
        <v>151400</v>
      </c>
    </row>
    <row r="1874" spans="1:3" x14ac:dyDescent="0.25">
      <c r="A1874" s="5" t="s">
        <v>126</v>
      </c>
      <c r="B1874" s="5" t="s">
        <v>43</v>
      </c>
      <c r="C1874" s="6">
        <v>151400</v>
      </c>
    </row>
    <row r="1875" spans="1:3" ht="23.25" x14ac:dyDescent="0.25">
      <c r="A1875" s="5" t="s">
        <v>187</v>
      </c>
      <c r="B1875" s="5" t="s">
        <v>188</v>
      </c>
      <c r="C1875" s="6">
        <v>151400</v>
      </c>
    </row>
    <row r="1876" spans="1:3" x14ac:dyDescent="0.25">
      <c r="A1876" s="3" t="s">
        <v>475</v>
      </c>
      <c r="B1876" s="3" t="s">
        <v>6</v>
      </c>
      <c r="C1876" s="4">
        <v>445926</v>
      </c>
    </row>
    <row r="1877" spans="1:3" x14ac:dyDescent="0.25">
      <c r="A1877" s="5" t="s">
        <v>75</v>
      </c>
      <c r="B1877" s="5" t="s">
        <v>21</v>
      </c>
      <c r="C1877" s="6">
        <v>290700</v>
      </c>
    </row>
    <row r="1878" spans="1:3" x14ac:dyDescent="0.25">
      <c r="A1878" s="5" t="s">
        <v>76</v>
      </c>
      <c r="B1878" s="5" t="s">
        <v>23</v>
      </c>
      <c r="C1878" s="6">
        <v>229649</v>
      </c>
    </row>
    <row r="1879" spans="1:3" ht="23.25" x14ac:dyDescent="0.25">
      <c r="A1879" s="5" t="s">
        <v>77</v>
      </c>
      <c r="B1879" s="5" t="s">
        <v>25</v>
      </c>
      <c r="C1879" s="6">
        <v>61051</v>
      </c>
    </row>
    <row r="1880" spans="1:3" x14ac:dyDescent="0.25">
      <c r="A1880" s="5" t="s">
        <v>10</v>
      </c>
      <c r="B1880" s="5" t="s">
        <v>11</v>
      </c>
      <c r="C1880" s="6">
        <v>150656</v>
      </c>
    </row>
    <row r="1881" spans="1:3" x14ac:dyDescent="0.25">
      <c r="A1881" s="5" t="s">
        <v>114</v>
      </c>
      <c r="B1881" s="5" t="s">
        <v>28</v>
      </c>
      <c r="C1881" s="6">
        <v>255</v>
      </c>
    </row>
    <row r="1882" spans="1:3" x14ac:dyDescent="0.25">
      <c r="A1882" s="5" t="s">
        <v>12</v>
      </c>
      <c r="B1882" s="5" t="s">
        <v>13</v>
      </c>
      <c r="C1882" s="6">
        <v>61286</v>
      </c>
    </row>
    <row r="1883" spans="1:3" ht="23.25" x14ac:dyDescent="0.25">
      <c r="A1883" s="5" t="s">
        <v>78</v>
      </c>
      <c r="B1883" s="5" t="s">
        <v>31</v>
      </c>
      <c r="C1883" s="6">
        <v>89115</v>
      </c>
    </row>
    <row r="1884" spans="1:3" x14ac:dyDescent="0.25">
      <c r="A1884" s="5" t="s">
        <v>126</v>
      </c>
      <c r="B1884" s="5" t="s">
        <v>43</v>
      </c>
      <c r="C1884" s="6">
        <v>4570</v>
      </c>
    </row>
    <row r="1885" spans="1:3" x14ac:dyDescent="0.25">
      <c r="A1885" s="5" t="s">
        <v>127</v>
      </c>
      <c r="B1885" s="5" t="s">
        <v>45</v>
      </c>
      <c r="C1885" s="6">
        <v>4570</v>
      </c>
    </row>
    <row r="1886" spans="1:3" x14ac:dyDescent="0.25">
      <c r="A1886" s="3" t="s">
        <v>476</v>
      </c>
      <c r="B1886" s="3" t="s">
        <v>6</v>
      </c>
      <c r="C1886" s="4">
        <v>156656</v>
      </c>
    </row>
    <row r="1887" spans="1:3" x14ac:dyDescent="0.25">
      <c r="A1887" s="5" t="s">
        <v>75</v>
      </c>
      <c r="B1887" s="5" t="s">
        <v>21</v>
      </c>
      <c r="C1887" s="6">
        <v>145106</v>
      </c>
    </row>
    <row r="1888" spans="1:3" x14ac:dyDescent="0.25">
      <c r="A1888" s="5" t="s">
        <v>76</v>
      </c>
      <c r="B1888" s="5" t="s">
        <v>23</v>
      </c>
      <c r="C1888" s="6">
        <v>114387</v>
      </c>
    </row>
    <row r="1889" spans="1:3" ht="23.25" x14ac:dyDescent="0.25">
      <c r="A1889" s="5" t="s">
        <v>77</v>
      </c>
      <c r="B1889" s="5" t="s">
        <v>25</v>
      </c>
      <c r="C1889" s="6">
        <v>30719</v>
      </c>
    </row>
    <row r="1890" spans="1:3" x14ac:dyDescent="0.25">
      <c r="A1890" s="5" t="s">
        <v>10</v>
      </c>
      <c r="B1890" s="5" t="s">
        <v>11</v>
      </c>
      <c r="C1890" s="6">
        <v>11550</v>
      </c>
    </row>
    <row r="1891" spans="1:3" x14ac:dyDescent="0.25">
      <c r="A1891" s="5" t="s">
        <v>114</v>
      </c>
      <c r="B1891" s="5" t="s">
        <v>28</v>
      </c>
      <c r="C1891" s="6">
        <v>60</v>
      </c>
    </row>
    <row r="1892" spans="1:3" x14ac:dyDescent="0.25">
      <c r="A1892" s="5" t="s">
        <v>12</v>
      </c>
      <c r="B1892" s="5" t="s">
        <v>13</v>
      </c>
      <c r="C1892" s="6">
        <v>4775</v>
      </c>
    </row>
    <row r="1893" spans="1:3" ht="23.25" x14ac:dyDescent="0.25">
      <c r="A1893" s="5" t="s">
        <v>78</v>
      </c>
      <c r="B1893" s="5" t="s">
        <v>31</v>
      </c>
      <c r="C1893" s="6">
        <v>6715</v>
      </c>
    </row>
    <row r="1894" spans="1:3" x14ac:dyDescent="0.25">
      <c r="A1894" s="3" t="s">
        <v>477</v>
      </c>
      <c r="B1894" s="3" t="s">
        <v>6</v>
      </c>
      <c r="C1894" s="4">
        <v>255</v>
      </c>
    </row>
    <row r="1895" spans="1:3" x14ac:dyDescent="0.25">
      <c r="A1895" s="5" t="s">
        <v>10</v>
      </c>
      <c r="B1895" s="5" t="s">
        <v>11</v>
      </c>
      <c r="C1895" s="6">
        <v>255</v>
      </c>
    </row>
    <row r="1896" spans="1:3" x14ac:dyDescent="0.25">
      <c r="A1896" s="5" t="s">
        <v>12</v>
      </c>
      <c r="B1896" s="5" t="s">
        <v>13</v>
      </c>
      <c r="C1896" s="6">
        <v>255</v>
      </c>
    </row>
    <row r="1897" spans="1:3" x14ac:dyDescent="0.25">
      <c r="A1897" s="3" t="s">
        <v>478</v>
      </c>
      <c r="B1897" s="3" t="s">
        <v>6</v>
      </c>
      <c r="C1897" s="4">
        <v>162202</v>
      </c>
    </row>
    <row r="1898" spans="1:3" x14ac:dyDescent="0.25">
      <c r="A1898" s="3" t="s">
        <v>479</v>
      </c>
      <c r="B1898" s="3" t="s">
        <v>6</v>
      </c>
      <c r="C1898" s="4">
        <v>105000</v>
      </c>
    </row>
    <row r="1899" spans="1:3" x14ac:dyDescent="0.25">
      <c r="A1899" s="5" t="s">
        <v>126</v>
      </c>
      <c r="B1899" s="5" t="s">
        <v>43</v>
      </c>
      <c r="C1899" s="6">
        <v>105000</v>
      </c>
    </row>
    <row r="1900" spans="1:3" x14ac:dyDescent="0.25">
      <c r="A1900" s="5" t="s">
        <v>127</v>
      </c>
      <c r="B1900" s="5" t="s">
        <v>45</v>
      </c>
      <c r="C1900" s="6">
        <v>35000</v>
      </c>
    </row>
    <row r="1901" spans="1:3" x14ac:dyDescent="0.25">
      <c r="A1901" s="5" t="s">
        <v>472</v>
      </c>
      <c r="B1901" s="5" t="s">
        <v>473</v>
      </c>
      <c r="C1901" s="6">
        <v>70000</v>
      </c>
    </row>
    <row r="1902" spans="1:3" x14ac:dyDescent="0.25">
      <c r="A1902" s="3" t="s">
        <v>480</v>
      </c>
      <c r="B1902" s="3" t="s">
        <v>6</v>
      </c>
      <c r="C1902" s="4">
        <v>57202</v>
      </c>
    </row>
    <row r="1903" spans="1:3" x14ac:dyDescent="0.25">
      <c r="A1903" s="5" t="s">
        <v>10</v>
      </c>
      <c r="B1903" s="5" t="s">
        <v>11</v>
      </c>
      <c r="C1903" s="6">
        <v>0</v>
      </c>
    </row>
    <row r="1904" spans="1:3" x14ac:dyDescent="0.25">
      <c r="A1904" s="5" t="s">
        <v>12</v>
      </c>
      <c r="B1904" s="5" t="s">
        <v>13</v>
      </c>
      <c r="C1904" s="6">
        <v>0</v>
      </c>
    </row>
    <row r="1905" spans="1:3" x14ac:dyDescent="0.25">
      <c r="A1905" s="5" t="s">
        <v>126</v>
      </c>
      <c r="B1905" s="5" t="s">
        <v>43</v>
      </c>
      <c r="C1905" s="6">
        <v>57202</v>
      </c>
    </row>
    <row r="1906" spans="1:3" x14ac:dyDescent="0.25">
      <c r="A1906" s="5" t="s">
        <v>472</v>
      </c>
      <c r="B1906" s="5" t="s">
        <v>473</v>
      </c>
      <c r="C1906" s="6">
        <v>57202</v>
      </c>
    </row>
    <row r="1907" spans="1:3" ht="22.5" x14ac:dyDescent="0.25">
      <c r="A1907" s="3" t="s">
        <v>481</v>
      </c>
      <c r="B1907" s="3" t="s">
        <v>6</v>
      </c>
      <c r="C1907" s="4">
        <v>672473</v>
      </c>
    </row>
    <row r="1908" spans="1:3" x14ac:dyDescent="0.25">
      <c r="A1908" s="3" t="s">
        <v>482</v>
      </c>
      <c r="B1908" s="3" t="s">
        <v>6</v>
      </c>
      <c r="C1908" s="4">
        <v>69465</v>
      </c>
    </row>
    <row r="1909" spans="1:3" x14ac:dyDescent="0.25">
      <c r="A1909" s="5" t="s">
        <v>75</v>
      </c>
      <c r="B1909" s="5" t="s">
        <v>21</v>
      </c>
      <c r="C1909" s="6">
        <v>46011</v>
      </c>
    </row>
    <row r="1910" spans="1:3" x14ac:dyDescent="0.25">
      <c r="A1910" s="5" t="s">
        <v>76</v>
      </c>
      <c r="B1910" s="5" t="s">
        <v>23</v>
      </c>
      <c r="C1910" s="6">
        <v>36487</v>
      </c>
    </row>
    <row r="1911" spans="1:3" ht="23.25" x14ac:dyDescent="0.25">
      <c r="A1911" s="5" t="s">
        <v>77</v>
      </c>
      <c r="B1911" s="5" t="s">
        <v>25</v>
      </c>
      <c r="C1911" s="6">
        <v>9524</v>
      </c>
    </row>
    <row r="1912" spans="1:3" x14ac:dyDescent="0.25">
      <c r="A1912" s="5" t="s">
        <v>10</v>
      </c>
      <c r="B1912" s="5" t="s">
        <v>11</v>
      </c>
      <c r="C1912" s="6">
        <v>23454</v>
      </c>
    </row>
    <row r="1913" spans="1:3" x14ac:dyDescent="0.25">
      <c r="A1913" s="5" t="s">
        <v>114</v>
      </c>
      <c r="B1913" s="5" t="s">
        <v>28</v>
      </c>
      <c r="C1913" s="6">
        <v>32</v>
      </c>
    </row>
    <row r="1914" spans="1:3" x14ac:dyDescent="0.25">
      <c r="A1914" s="5" t="s">
        <v>12</v>
      </c>
      <c r="B1914" s="5" t="s">
        <v>13</v>
      </c>
      <c r="C1914" s="6">
        <v>18019</v>
      </c>
    </row>
    <row r="1915" spans="1:3" ht="23.25" x14ac:dyDescent="0.25">
      <c r="A1915" s="5" t="s">
        <v>78</v>
      </c>
      <c r="B1915" s="5" t="s">
        <v>31</v>
      </c>
      <c r="C1915" s="6">
        <v>5403</v>
      </c>
    </row>
    <row r="1916" spans="1:3" x14ac:dyDescent="0.25">
      <c r="A1916" s="3" t="s">
        <v>483</v>
      </c>
      <c r="B1916" s="3" t="s">
        <v>6</v>
      </c>
      <c r="C1916" s="4">
        <v>173779</v>
      </c>
    </row>
    <row r="1917" spans="1:3" x14ac:dyDescent="0.25">
      <c r="A1917" s="5" t="s">
        <v>75</v>
      </c>
      <c r="B1917" s="5" t="s">
        <v>21</v>
      </c>
      <c r="C1917" s="6">
        <v>154099</v>
      </c>
    </row>
    <row r="1918" spans="1:3" x14ac:dyDescent="0.25">
      <c r="A1918" s="5" t="s">
        <v>76</v>
      </c>
      <c r="B1918" s="5" t="s">
        <v>23</v>
      </c>
      <c r="C1918" s="6">
        <v>122673</v>
      </c>
    </row>
    <row r="1919" spans="1:3" ht="23.25" x14ac:dyDescent="0.25">
      <c r="A1919" s="5" t="s">
        <v>77</v>
      </c>
      <c r="B1919" s="5" t="s">
        <v>25</v>
      </c>
      <c r="C1919" s="6">
        <v>31426</v>
      </c>
    </row>
    <row r="1920" spans="1:3" x14ac:dyDescent="0.25">
      <c r="A1920" s="5" t="s">
        <v>10</v>
      </c>
      <c r="B1920" s="5" t="s">
        <v>11</v>
      </c>
      <c r="C1920" s="6">
        <v>18030</v>
      </c>
    </row>
    <row r="1921" spans="1:3" x14ac:dyDescent="0.25">
      <c r="A1921" s="5" t="s">
        <v>114</v>
      </c>
      <c r="B1921" s="5" t="s">
        <v>28</v>
      </c>
      <c r="C1921" s="6">
        <v>250</v>
      </c>
    </row>
    <row r="1922" spans="1:3" x14ac:dyDescent="0.25">
      <c r="A1922" s="5" t="s">
        <v>12</v>
      </c>
      <c r="B1922" s="5" t="s">
        <v>13</v>
      </c>
      <c r="C1922" s="6">
        <v>12769</v>
      </c>
    </row>
    <row r="1923" spans="1:3" ht="23.25" x14ac:dyDescent="0.25">
      <c r="A1923" s="5" t="s">
        <v>78</v>
      </c>
      <c r="B1923" s="5" t="s">
        <v>31</v>
      </c>
      <c r="C1923" s="6">
        <v>5011</v>
      </c>
    </row>
    <row r="1924" spans="1:3" x14ac:dyDescent="0.25">
      <c r="A1924" s="5" t="s">
        <v>79</v>
      </c>
      <c r="B1924" s="5" t="s">
        <v>35</v>
      </c>
      <c r="C1924" s="6">
        <v>1650</v>
      </c>
    </row>
    <row r="1925" spans="1:3" x14ac:dyDescent="0.25">
      <c r="A1925" s="5" t="s">
        <v>80</v>
      </c>
      <c r="B1925" s="5" t="s">
        <v>37</v>
      </c>
      <c r="C1925" s="6">
        <v>1650</v>
      </c>
    </row>
    <row r="1926" spans="1:3" ht="22.5" x14ac:dyDescent="0.25">
      <c r="A1926" s="3" t="s">
        <v>484</v>
      </c>
      <c r="B1926" s="3" t="s">
        <v>6</v>
      </c>
      <c r="C1926" s="4">
        <v>233</v>
      </c>
    </row>
    <row r="1927" spans="1:3" x14ac:dyDescent="0.25">
      <c r="A1927" s="5" t="s">
        <v>75</v>
      </c>
      <c r="B1927" s="5" t="s">
        <v>21</v>
      </c>
      <c r="C1927" s="6">
        <v>157</v>
      </c>
    </row>
    <row r="1928" spans="1:3" x14ac:dyDescent="0.25">
      <c r="A1928" s="5" t="s">
        <v>76</v>
      </c>
      <c r="B1928" s="5" t="s">
        <v>23</v>
      </c>
      <c r="C1928" s="6">
        <v>127</v>
      </c>
    </row>
    <row r="1929" spans="1:3" ht="23.25" x14ac:dyDescent="0.25">
      <c r="A1929" s="5" t="s">
        <v>77</v>
      </c>
      <c r="B1929" s="5" t="s">
        <v>25</v>
      </c>
      <c r="C1929" s="6">
        <v>30</v>
      </c>
    </row>
    <row r="1930" spans="1:3" x14ac:dyDescent="0.25">
      <c r="A1930" s="5" t="s">
        <v>10</v>
      </c>
      <c r="B1930" s="5" t="s">
        <v>11</v>
      </c>
      <c r="C1930" s="6">
        <v>76</v>
      </c>
    </row>
    <row r="1931" spans="1:3" ht="23.25" x14ac:dyDescent="0.25">
      <c r="A1931" s="5" t="s">
        <v>78</v>
      </c>
      <c r="B1931" s="5" t="s">
        <v>31</v>
      </c>
      <c r="C1931" s="6">
        <v>76</v>
      </c>
    </row>
    <row r="1932" spans="1:3" x14ac:dyDescent="0.25">
      <c r="A1932" s="3" t="s">
        <v>485</v>
      </c>
      <c r="B1932" s="3" t="s">
        <v>6</v>
      </c>
      <c r="C1932" s="4">
        <v>57422</v>
      </c>
    </row>
    <row r="1933" spans="1:3" x14ac:dyDescent="0.25">
      <c r="A1933" s="5" t="s">
        <v>126</v>
      </c>
      <c r="B1933" s="5" t="s">
        <v>43</v>
      </c>
      <c r="C1933" s="6">
        <v>57422</v>
      </c>
    </row>
    <row r="1934" spans="1:3" x14ac:dyDescent="0.25">
      <c r="A1934" s="5" t="s">
        <v>127</v>
      </c>
      <c r="B1934" s="5" t="s">
        <v>45</v>
      </c>
      <c r="C1934" s="6">
        <v>46922</v>
      </c>
    </row>
    <row r="1935" spans="1:3" x14ac:dyDescent="0.25">
      <c r="A1935" s="5" t="s">
        <v>472</v>
      </c>
      <c r="B1935" s="5" t="s">
        <v>473</v>
      </c>
      <c r="C1935" s="6">
        <v>10500</v>
      </c>
    </row>
    <row r="1936" spans="1:3" x14ac:dyDescent="0.25">
      <c r="A1936" s="3" t="s">
        <v>486</v>
      </c>
      <c r="B1936" s="3" t="s">
        <v>6</v>
      </c>
      <c r="C1936" s="4">
        <v>12700</v>
      </c>
    </row>
    <row r="1937" spans="1:3" x14ac:dyDescent="0.25">
      <c r="A1937" s="5" t="s">
        <v>126</v>
      </c>
      <c r="B1937" s="5" t="s">
        <v>43</v>
      </c>
      <c r="C1937" s="6">
        <v>12700</v>
      </c>
    </row>
    <row r="1938" spans="1:3" ht="23.25" x14ac:dyDescent="0.25">
      <c r="A1938" s="5" t="s">
        <v>187</v>
      </c>
      <c r="B1938" s="5" t="s">
        <v>188</v>
      </c>
      <c r="C1938" s="6">
        <v>12700</v>
      </c>
    </row>
    <row r="1939" spans="1:3" x14ac:dyDescent="0.25">
      <c r="A1939" s="3" t="s">
        <v>487</v>
      </c>
      <c r="B1939" s="3" t="s">
        <v>6</v>
      </c>
      <c r="C1939" s="4">
        <v>41848</v>
      </c>
    </row>
    <row r="1940" spans="1:3" x14ac:dyDescent="0.25">
      <c r="A1940" s="5" t="s">
        <v>75</v>
      </c>
      <c r="B1940" s="5" t="s">
        <v>21</v>
      </c>
      <c r="C1940" s="6">
        <v>30494</v>
      </c>
    </row>
    <row r="1941" spans="1:3" x14ac:dyDescent="0.25">
      <c r="A1941" s="5" t="s">
        <v>76</v>
      </c>
      <c r="B1941" s="5" t="s">
        <v>23</v>
      </c>
      <c r="C1941" s="6">
        <v>24325</v>
      </c>
    </row>
    <row r="1942" spans="1:3" ht="23.25" x14ac:dyDescent="0.25">
      <c r="A1942" s="5" t="s">
        <v>77</v>
      </c>
      <c r="B1942" s="5" t="s">
        <v>25</v>
      </c>
      <c r="C1942" s="6">
        <v>6169</v>
      </c>
    </row>
    <row r="1943" spans="1:3" x14ac:dyDescent="0.25">
      <c r="A1943" s="5" t="s">
        <v>10</v>
      </c>
      <c r="B1943" s="5" t="s">
        <v>11</v>
      </c>
      <c r="C1943" s="6">
        <v>11354</v>
      </c>
    </row>
    <row r="1944" spans="1:3" x14ac:dyDescent="0.25">
      <c r="A1944" s="5" t="s">
        <v>114</v>
      </c>
      <c r="B1944" s="5" t="s">
        <v>28</v>
      </c>
      <c r="C1944" s="6">
        <v>32</v>
      </c>
    </row>
    <row r="1945" spans="1:3" x14ac:dyDescent="0.25">
      <c r="A1945" s="5" t="s">
        <v>12</v>
      </c>
      <c r="B1945" s="5" t="s">
        <v>13</v>
      </c>
      <c r="C1945" s="6">
        <v>9739</v>
      </c>
    </row>
    <row r="1946" spans="1:3" ht="23.25" x14ac:dyDescent="0.25">
      <c r="A1946" s="5" t="s">
        <v>78</v>
      </c>
      <c r="B1946" s="5" t="s">
        <v>31</v>
      </c>
      <c r="C1946" s="6">
        <v>1583</v>
      </c>
    </row>
    <row r="1947" spans="1:3" x14ac:dyDescent="0.25">
      <c r="A1947" s="3" t="s">
        <v>488</v>
      </c>
      <c r="B1947" s="3" t="s">
        <v>6</v>
      </c>
      <c r="C1947" s="4">
        <v>27972</v>
      </c>
    </row>
    <row r="1948" spans="1:3" x14ac:dyDescent="0.25">
      <c r="A1948" s="5" t="s">
        <v>75</v>
      </c>
      <c r="B1948" s="5" t="s">
        <v>21</v>
      </c>
      <c r="C1948" s="6">
        <v>23869</v>
      </c>
    </row>
    <row r="1949" spans="1:3" x14ac:dyDescent="0.25">
      <c r="A1949" s="5" t="s">
        <v>76</v>
      </c>
      <c r="B1949" s="5" t="s">
        <v>23</v>
      </c>
      <c r="C1949" s="6">
        <v>19199</v>
      </c>
    </row>
    <row r="1950" spans="1:3" ht="23.25" x14ac:dyDescent="0.25">
      <c r="A1950" s="5" t="s">
        <v>77</v>
      </c>
      <c r="B1950" s="5" t="s">
        <v>25</v>
      </c>
      <c r="C1950" s="6">
        <v>4670</v>
      </c>
    </row>
    <row r="1951" spans="1:3" x14ac:dyDescent="0.25">
      <c r="A1951" s="5" t="s">
        <v>10</v>
      </c>
      <c r="B1951" s="5" t="s">
        <v>11</v>
      </c>
      <c r="C1951" s="6">
        <v>4103</v>
      </c>
    </row>
    <row r="1952" spans="1:3" x14ac:dyDescent="0.25">
      <c r="A1952" s="5" t="s">
        <v>114</v>
      </c>
      <c r="B1952" s="5" t="s">
        <v>28</v>
      </c>
      <c r="C1952" s="6">
        <v>6</v>
      </c>
    </row>
    <row r="1953" spans="1:3" x14ac:dyDescent="0.25">
      <c r="A1953" s="5" t="s">
        <v>12</v>
      </c>
      <c r="B1953" s="5" t="s">
        <v>13</v>
      </c>
      <c r="C1953" s="6">
        <v>2651</v>
      </c>
    </row>
    <row r="1954" spans="1:3" ht="23.25" x14ac:dyDescent="0.25">
      <c r="A1954" s="5" t="s">
        <v>78</v>
      </c>
      <c r="B1954" s="5" t="s">
        <v>31</v>
      </c>
      <c r="C1954" s="6">
        <v>1446</v>
      </c>
    </row>
    <row r="1955" spans="1:3" x14ac:dyDescent="0.25">
      <c r="A1955" s="3" t="s">
        <v>489</v>
      </c>
      <c r="B1955" s="3" t="s">
        <v>6</v>
      </c>
      <c r="C1955" s="4">
        <v>13248</v>
      </c>
    </row>
    <row r="1956" spans="1:3" x14ac:dyDescent="0.25">
      <c r="A1956" s="5" t="s">
        <v>75</v>
      </c>
      <c r="B1956" s="5" t="s">
        <v>21</v>
      </c>
      <c r="C1956" s="6">
        <v>8479</v>
      </c>
    </row>
    <row r="1957" spans="1:3" x14ac:dyDescent="0.25">
      <c r="A1957" s="5" t="s">
        <v>76</v>
      </c>
      <c r="B1957" s="5" t="s">
        <v>23</v>
      </c>
      <c r="C1957" s="6">
        <v>6735</v>
      </c>
    </row>
    <row r="1958" spans="1:3" ht="23.25" x14ac:dyDescent="0.25">
      <c r="A1958" s="5" t="s">
        <v>77</v>
      </c>
      <c r="B1958" s="5" t="s">
        <v>25</v>
      </c>
      <c r="C1958" s="6">
        <v>1744</v>
      </c>
    </row>
    <row r="1959" spans="1:3" x14ac:dyDescent="0.25">
      <c r="A1959" s="5" t="s">
        <v>10</v>
      </c>
      <c r="B1959" s="5" t="s">
        <v>11</v>
      </c>
      <c r="C1959" s="6">
        <v>4369</v>
      </c>
    </row>
    <row r="1960" spans="1:3" x14ac:dyDescent="0.25">
      <c r="A1960" s="5" t="s">
        <v>114</v>
      </c>
      <c r="B1960" s="5" t="s">
        <v>28</v>
      </c>
      <c r="C1960" s="6">
        <v>11</v>
      </c>
    </row>
    <row r="1961" spans="1:3" x14ac:dyDescent="0.25">
      <c r="A1961" s="5" t="s">
        <v>12</v>
      </c>
      <c r="B1961" s="5" t="s">
        <v>13</v>
      </c>
      <c r="C1961" s="6">
        <v>3607</v>
      </c>
    </row>
    <row r="1962" spans="1:3" ht="23.25" x14ac:dyDescent="0.25">
      <c r="A1962" s="5" t="s">
        <v>78</v>
      </c>
      <c r="B1962" s="5" t="s">
        <v>31</v>
      </c>
      <c r="C1962" s="6">
        <v>751</v>
      </c>
    </row>
    <row r="1963" spans="1:3" x14ac:dyDescent="0.25">
      <c r="A1963" s="5" t="s">
        <v>79</v>
      </c>
      <c r="B1963" s="5" t="s">
        <v>35</v>
      </c>
      <c r="C1963" s="6">
        <v>400</v>
      </c>
    </row>
    <row r="1964" spans="1:3" x14ac:dyDescent="0.25">
      <c r="A1964" s="5" t="s">
        <v>80</v>
      </c>
      <c r="B1964" s="5" t="s">
        <v>37</v>
      </c>
      <c r="C1964" s="6">
        <v>400</v>
      </c>
    </row>
    <row r="1965" spans="1:3" x14ac:dyDescent="0.25">
      <c r="A1965" s="3" t="s">
        <v>490</v>
      </c>
      <c r="B1965" s="3" t="s">
        <v>6</v>
      </c>
      <c r="C1965" s="4">
        <v>236571</v>
      </c>
    </row>
    <row r="1966" spans="1:3" x14ac:dyDescent="0.25">
      <c r="A1966" s="5" t="s">
        <v>126</v>
      </c>
      <c r="B1966" s="5" t="s">
        <v>43</v>
      </c>
      <c r="C1966" s="6">
        <v>236571</v>
      </c>
    </row>
    <row r="1967" spans="1:3" ht="23.25" x14ac:dyDescent="0.25">
      <c r="A1967" s="5" t="s">
        <v>187</v>
      </c>
      <c r="B1967" s="5" t="s">
        <v>188</v>
      </c>
      <c r="C1967" s="6">
        <v>236571</v>
      </c>
    </row>
    <row r="1968" spans="1:3" x14ac:dyDescent="0.25">
      <c r="A1968" s="3" t="s">
        <v>491</v>
      </c>
      <c r="B1968" s="3" t="s">
        <v>6</v>
      </c>
      <c r="C1968" s="4">
        <v>39235</v>
      </c>
    </row>
    <row r="1969" spans="1:3" x14ac:dyDescent="0.25">
      <c r="A1969" s="5" t="s">
        <v>75</v>
      </c>
      <c r="B1969" s="5" t="s">
        <v>21</v>
      </c>
      <c r="C1969" s="6">
        <v>35572</v>
      </c>
    </row>
    <row r="1970" spans="1:3" x14ac:dyDescent="0.25">
      <c r="A1970" s="5" t="s">
        <v>76</v>
      </c>
      <c r="B1970" s="5" t="s">
        <v>23</v>
      </c>
      <c r="C1970" s="6">
        <v>28507</v>
      </c>
    </row>
    <row r="1971" spans="1:3" ht="23.25" x14ac:dyDescent="0.25">
      <c r="A1971" s="5" t="s">
        <v>77</v>
      </c>
      <c r="B1971" s="5" t="s">
        <v>25</v>
      </c>
      <c r="C1971" s="6">
        <v>7065</v>
      </c>
    </row>
    <row r="1972" spans="1:3" x14ac:dyDescent="0.25">
      <c r="A1972" s="5" t="s">
        <v>10</v>
      </c>
      <c r="B1972" s="5" t="s">
        <v>11</v>
      </c>
      <c r="C1972" s="6">
        <v>3663</v>
      </c>
    </row>
    <row r="1973" spans="1:3" x14ac:dyDescent="0.25">
      <c r="A1973" s="5" t="s">
        <v>114</v>
      </c>
      <c r="B1973" s="5" t="s">
        <v>28</v>
      </c>
      <c r="C1973" s="6">
        <v>43</v>
      </c>
    </row>
    <row r="1974" spans="1:3" x14ac:dyDescent="0.25">
      <c r="A1974" s="5" t="s">
        <v>12</v>
      </c>
      <c r="B1974" s="5" t="s">
        <v>13</v>
      </c>
      <c r="C1974" s="6">
        <v>2747</v>
      </c>
    </row>
    <row r="1975" spans="1:3" ht="23.25" x14ac:dyDescent="0.25">
      <c r="A1975" s="5" t="s">
        <v>78</v>
      </c>
      <c r="B1975" s="5" t="s">
        <v>31</v>
      </c>
      <c r="C1975" s="6">
        <v>873</v>
      </c>
    </row>
    <row r="1976" spans="1:3" x14ac:dyDescent="0.25">
      <c r="A1976" s="3" t="s">
        <v>492</v>
      </c>
      <c r="B1976" s="3" t="s">
        <v>6</v>
      </c>
      <c r="C1976" s="4">
        <v>356543</v>
      </c>
    </row>
    <row r="1977" spans="1:3" x14ac:dyDescent="0.25">
      <c r="A1977" s="3" t="s">
        <v>493</v>
      </c>
      <c r="B1977" s="3" t="s">
        <v>6</v>
      </c>
      <c r="C1977" s="4">
        <v>274479</v>
      </c>
    </row>
    <row r="1978" spans="1:3" x14ac:dyDescent="0.25">
      <c r="A1978" s="5" t="s">
        <v>75</v>
      </c>
      <c r="B1978" s="5" t="s">
        <v>21</v>
      </c>
      <c r="C1978" s="6">
        <v>172037</v>
      </c>
    </row>
    <row r="1979" spans="1:3" x14ac:dyDescent="0.25">
      <c r="A1979" s="5" t="s">
        <v>76</v>
      </c>
      <c r="B1979" s="5" t="s">
        <v>23</v>
      </c>
      <c r="C1979" s="6">
        <v>138168</v>
      </c>
    </row>
    <row r="1980" spans="1:3" ht="23.25" x14ac:dyDescent="0.25">
      <c r="A1980" s="5" t="s">
        <v>77</v>
      </c>
      <c r="B1980" s="5" t="s">
        <v>25</v>
      </c>
      <c r="C1980" s="6">
        <v>33869</v>
      </c>
    </row>
    <row r="1981" spans="1:3" x14ac:dyDescent="0.25">
      <c r="A1981" s="5" t="s">
        <v>10</v>
      </c>
      <c r="B1981" s="5" t="s">
        <v>11</v>
      </c>
      <c r="C1981" s="6">
        <v>101292</v>
      </c>
    </row>
    <row r="1982" spans="1:3" x14ac:dyDescent="0.25">
      <c r="A1982" s="5" t="s">
        <v>114</v>
      </c>
      <c r="B1982" s="5" t="s">
        <v>28</v>
      </c>
      <c r="C1982" s="6">
        <v>109</v>
      </c>
    </row>
    <row r="1983" spans="1:3" x14ac:dyDescent="0.25">
      <c r="A1983" s="5" t="s">
        <v>12</v>
      </c>
      <c r="B1983" s="5" t="s">
        <v>13</v>
      </c>
      <c r="C1983" s="6">
        <v>91535</v>
      </c>
    </row>
    <row r="1984" spans="1:3" ht="23.25" x14ac:dyDescent="0.25">
      <c r="A1984" s="5" t="s">
        <v>78</v>
      </c>
      <c r="B1984" s="5" t="s">
        <v>31</v>
      </c>
      <c r="C1984" s="6">
        <v>9648</v>
      </c>
    </row>
    <row r="1985" spans="1:3" x14ac:dyDescent="0.25">
      <c r="A1985" s="5" t="s">
        <v>79</v>
      </c>
      <c r="B1985" s="5" t="s">
        <v>35</v>
      </c>
      <c r="C1985" s="6">
        <v>1150</v>
      </c>
    </row>
    <row r="1986" spans="1:3" x14ac:dyDescent="0.25">
      <c r="A1986" s="5" t="s">
        <v>80</v>
      </c>
      <c r="B1986" s="5" t="s">
        <v>37</v>
      </c>
      <c r="C1986" s="6">
        <v>1150</v>
      </c>
    </row>
    <row r="1987" spans="1:3" x14ac:dyDescent="0.25">
      <c r="A1987" s="3" t="s">
        <v>494</v>
      </c>
      <c r="B1987" s="3" t="s">
        <v>6</v>
      </c>
      <c r="C1987" s="4">
        <v>18317</v>
      </c>
    </row>
    <row r="1988" spans="1:3" x14ac:dyDescent="0.25">
      <c r="A1988" s="5" t="s">
        <v>75</v>
      </c>
      <c r="B1988" s="5" t="s">
        <v>21</v>
      </c>
      <c r="C1988" s="6">
        <v>9685</v>
      </c>
    </row>
    <row r="1989" spans="1:3" x14ac:dyDescent="0.25">
      <c r="A1989" s="5" t="s">
        <v>76</v>
      </c>
      <c r="B1989" s="5" t="s">
        <v>23</v>
      </c>
      <c r="C1989" s="6">
        <v>7836</v>
      </c>
    </row>
    <row r="1990" spans="1:3" ht="23.25" x14ac:dyDescent="0.25">
      <c r="A1990" s="5" t="s">
        <v>77</v>
      </c>
      <c r="B1990" s="5" t="s">
        <v>25</v>
      </c>
      <c r="C1990" s="6">
        <v>1849</v>
      </c>
    </row>
    <row r="1991" spans="1:3" x14ac:dyDescent="0.25">
      <c r="A1991" s="5" t="s">
        <v>10</v>
      </c>
      <c r="B1991" s="5" t="s">
        <v>11</v>
      </c>
      <c r="C1991" s="6">
        <v>8632</v>
      </c>
    </row>
    <row r="1992" spans="1:3" x14ac:dyDescent="0.25">
      <c r="A1992" s="5" t="s">
        <v>114</v>
      </c>
      <c r="B1992" s="5" t="s">
        <v>28</v>
      </c>
      <c r="C1992" s="6">
        <v>6</v>
      </c>
    </row>
    <row r="1993" spans="1:3" x14ac:dyDescent="0.25">
      <c r="A1993" s="5" t="s">
        <v>12</v>
      </c>
      <c r="B1993" s="5" t="s">
        <v>13</v>
      </c>
      <c r="C1993" s="6">
        <v>5017</v>
      </c>
    </row>
    <row r="1994" spans="1:3" ht="23.25" x14ac:dyDescent="0.25">
      <c r="A1994" s="5" t="s">
        <v>78</v>
      </c>
      <c r="B1994" s="5" t="s">
        <v>31</v>
      </c>
      <c r="C1994" s="6">
        <v>3609</v>
      </c>
    </row>
    <row r="1995" spans="1:3" x14ac:dyDescent="0.25">
      <c r="A1995" s="3" t="s">
        <v>495</v>
      </c>
      <c r="B1995" s="3" t="s">
        <v>6</v>
      </c>
      <c r="C1995" s="4">
        <v>9776</v>
      </c>
    </row>
    <row r="1996" spans="1:3" x14ac:dyDescent="0.25">
      <c r="A1996" s="5" t="s">
        <v>10</v>
      </c>
      <c r="B1996" s="5" t="s">
        <v>11</v>
      </c>
      <c r="C1996" s="6">
        <v>9776</v>
      </c>
    </row>
    <row r="1997" spans="1:3" x14ac:dyDescent="0.25">
      <c r="A1997" s="5" t="s">
        <v>12</v>
      </c>
      <c r="B1997" s="5" t="s">
        <v>13</v>
      </c>
      <c r="C1997" s="6">
        <v>6308</v>
      </c>
    </row>
    <row r="1998" spans="1:3" ht="23.25" x14ac:dyDescent="0.25">
      <c r="A1998" s="5" t="s">
        <v>78</v>
      </c>
      <c r="B1998" s="5" t="s">
        <v>31</v>
      </c>
      <c r="C1998" s="6">
        <v>3468</v>
      </c>
    </row>
    <row r="1999" spans="1:3" x14ac:dyDescent="0.25">
      <c r="A1999" s="3" t="s">
        <v>496</v>
      </c>
      <c r="B1999" s="3" t="s">
        <v>6</v>
      </c>
      <c r="C1999" s="4">
        <v>53971</v>
      </c>
    </row>
    <row r="2000" spans="1:3" x14ac:dyDescent="0.25">
      <c r="A2000" s="3" t="s">
        <v>497</v>
      </c>
      <c r="B2000" s="3" t="s">
        <v>6</v>
      </c>
      <c r="C2000" s="4">
        <v>40000</v>
      </c>
    </row>
    <row r="2001" spans="1:3" x14ac:dyDescent="0.25">
      <c r="A2001" s="5" t="s">
        <v>42</v>
      </c>
      <c r="B2001" s="5" t="s">
        <v>43</v>
      </c>
      <c r="C2001" s="6">
        <v>40000</v>
      </c>
    </row>
    <row r="2002" spans="1:3" x14ac:dyDescent="0.25">
      <c r="A2002" s="5" t="s">
        <v>44</v>
      </c>
      <c r="B2002" s="5" t="s">
        <v>45</v>
      </c>
      <c r="C2002" s="6">
        <v>40000</v>
      </c>
    </row>
    <row r="2003" spans="1:3" x14ac:dyDescent="0.25">
      <c r="A2003" s="3" t="s">
        <v>498</v>
      </c>
      <c r="B2003" s="3" t="s">
        <v>6</v>
      </c>
      <c r="C2003" s="4">
        <v>13052</v>
      </c>
    </row>
    <row r="2004" spans="1:3" x14ac:dyDescent="0.25">
      <c r="A2004" s="5" t="s">
        <v>26</v>
      </c>
      <c r="B2004" s="5" t="s">
        <v>11</v>
      </c>
      <c r="C2004" s="6">
        <v>13052</v>
      </c>
    </row>
    <row r="2005" spans="1:3" x14ac:dyDescent="0.25">
      <c r="A2005" s="5" t="s">
        <v>29</v>
      </c>
      <c r="B2005" s="5" t="s">
        <v>13</v>
      </c>
      <c r="C2005" s="6">
        <v>6526</v>
      </c>
    </row>
    <row r="2006" spans="1:3" ht="23.25" x14ac:dyDescent="0.25">
      <c r="A2006" s="5" t="s">
        <v>30</v>
      </c>
      <c r="B2006" s="5" t="s">
        <v>31</v>
      </c>
      <c r="C2006" s="6">
        <v>6526</v>
      </c>
    </row>
    <row r="2007" spans="1:3" x14ac:dyDescent="0.25">
      <c r="A2007" s="3" t="s">
        <v>499</v>
      </c>
      <c r="B2007" s="3" t="s">
        <v>6</v>
      </c>
      <c r="C2007" s="4">
        <v>919</v>
      </c>
    </row>
    <row r="2008" spans="1:3" x14ac:dyDescent="0.25">
      <c r="A2008" s="5" t="s">
        <v>26</v>
      </c>
      <c r="B2008" s="5" t="s">
        <v>11</v>
      </c>
      <c r="C2008" s="6">
        <v>919</v>
      </c>
    </row>
    <row r="2009" spans="1:3" x14ac:dyDescent="0.25">
      <c r="A2009" s="5" t="s">
        <v>29</v>
      </c>
      <c r="B2009" s="5" t="s">
        <v>13</v>
      </c>
      <c r="C2009" s="6">
        <v>919</v>
      </c>
    </row>
    <row r="2012" spans="1:3" x14ac:dyDescent="0.25">
      <c r="A2012" s="168" t="s">
        <v>1057</v>
      </c>
    </row>
    <row r="2015" spans="1:3" x14ac:dyDescent="0.25">
      <c r="A2015" s="167" t="s">
        <v>1052</v>
      </c>
      <c r="B2015" s="167"/>
      <c r="C2015" s="167"/>
    </row>
  </sheetData>
  <mergeCells count="3">
    <mergeCell ref="A3:C3"/>
    <mergeCell ref="A6:A7"/>
    <mergeCell ref="B6:B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100" workbookViewId="0">
      <selection activeCell="A126" sqref="A126"/>
    </sheetView>
  </sheetViews>
  <sheetFormatPr defaultRowHeight="15" x14ac:dyDescent="0.25"/>
  <cols>
    <col min="1" max="1" width="53.85546875" customWidth="1"/>
    <col min="2" max="2" width="13.42578125" customWidth="1"/>
    <col min="3" max="3" width="18" customWidth="1"/>
  </cols>
  <sheetData>
    <row r="1" spans="1:3" x14ac:dyDescent="0.25">
      <c r="C1" t="s">
        <v>530</v>
      </c>
    </row>
    <row r="2" spans="1:3" x14ac:dyDescent="0.25">
      <c r="B2" t="s">
        <v>1051</v>
      </c>
    </row>
    <row r="3" spans="1:3" x14ac:dyDescent="0.25">
      <c r="A3" s="141" t="s">
        <v>501</v>
      </c>
      <c r="B3" s="138"/>
      <c r="C3" s="138"/>
    </row>
    <row r="5" spans="1:3" x14ac:dyDescent="0.25">
      <c r="A5" s="139" t="s">
        <v>1</v>
      </c>
      <c r="B5" s="139" t="s">
        <v>2</v>
      </c>
      <c r="C5" s="1" t="s">
        <v>3</v>
      </c>
    </row>
    <row r="6" spans="1:3" x14ac:dyDescent="0.25">
      <c r="A6" s="140"/>
      <c r="B6" s="140"/>
      <c r="C6" s="2" t="s">
        <v>4</v>
      </c>
    </row>
    <row r="7" spans="1:3" x14ac:dyDescent="0.25">
      <c r="A7" s="3" t="s">
        <v>502</v>
      </c>
      <c r="B7" s="3" t="s">
        <v>6</v>
      </c>
      <c r="C7" s="4">
        <v>840627</v>
      </c>
    </row>
    <row r="8" spans="1:3" x14ac:dyDescent="0.25">
      <c r="A8" s="3" t="s">
        <v>88</v>
      </c>
      <c r="B8" s="3" t="s">
        <v>6</v>
      </c>
      <c r="C8" s="4">
        <v>740627</v>
      </c>
    </row>
    <row r="9" spans="1:3" x14ac:dyDescent="0.25">
      <c r="A9" s="3" t="s">
        <v>101</v>
      </c>
      <c r="B9" s="3" t="s">
        <v>6</v>
      </c>
      <c r="C9" s="4">
        <v>740627</v>
      </c>
    </row>
    <row r="10" spans="1:3" x14ac:dyDescent="0.25">
      <c r="A10" s="3" t="s">
        <v>503</v>
      </c>
      <c r="B10" s="3" t="s">
        <v>6</v>
      </c>
      <c r="C10" s="4">
        <v>351409</v>
      </c>
    </row>
    <row r="11" spans="1:3" x14ac:dyDescent="0.25">
      <c r="A11" s="5" t="s">
        <v>504</v>
      </c>
      <c r="B11" s="5" t="s">
        <v>505</v>
      </c>
      <c r="C11" s="6">
        <v>351409</v>
      </c>
    </row>
    <row r="12" spans="1:3" x14ac:dyDescent="0.25">
      <c r="A12" s="5" t="s">
        <v>506</v>
      </c>
      <c r="B12" s="5" t="s">
        <v>507</v>
      </c>
      <c r="C12" s="6">
        <v>351409</v>
      </c>
    </row>
    <row r="13" spans="1:3" x14ac:dyDescent="0.25">
      <c r="A13" s="3" t="s">
        <v>508</v>
      </c>
      <c r="B13" s="3" t="s">
        <v>6</v>
      </c>
      <c r="C13" s="4">
        <v>55581</v>
      </c>
    </row>
    <row r="14" spans="1:3" x14ac:dyDescent="0.25">
      <c r="A14" s="5" t="s">
        <v>504</v>
      </c>
      <c r="B14" s="5" t="s">
        <v>505</v>
      </c>
      <c r="C14" s="6">
        <v>55581</v>
      </c>
    </row>
    <row r="15" spans="1:3" x14ac:dyDescent="0.25">
      <c r="A15" s="5" t="s">
        <v>506</v>
      </c>
      <c r="B15" s="5" t="s">
        <v>507</v>
      </c>
      <c r="C15" s="6">
        <v>55581</v>
      </c>
    </row>
    <row r="16" spans="1:3" x14ac:dyDescent="0.25">
      <c r="A16" s="3" t="s">
        <v>509</v>
      </c>
      <c r="B16" s="3" t="s">
        <v>6</v>
      </c>
      <c r="C16" s="4">
        <v>82813</v>
      </c>
    </row>
    <row r="17" spans="1:3" x14ac:dyDescent="0.25">
      <c r="A17" s="5" t="s">
        <v>504</v>
      </c>
      <c r="B17" s="5" t="s">
        <v>505</v>
      </c>
      <c r="C17" s="6">
        <v>82813</v>
      </c>
    </row>
    <row r="18" spans="1:3" x14ac:dyDescent="0.25">
      <c r="A18" s="5" t="s">
        <v>506</v>
      </c>
      <c r="B18" s="5" t="s">
        <v>507</v>
      </c>
      <c r="C18" s="6">
        <v>82813</v>
      </c>
    </row>
    <row r="19" spans="1:3" x14ac:dyDescent="0.25">
      <c r="A19" s="3" t="s">
        <v>510</v>
      </c>
      <c r="B19" s="3" t="s">
        <v>6</v>
      </c>
      <c r="C19" s="4">
        <v>68683</v>
      </c>
    </row>
    <row r="20" spans="1:3" x14ac:dyDescent="0.25">
      <c r="A20" s="5" t="s">
        <v>504</v>
      </c>
      <c r="B20" s="5" t="s">
        <v>505</v>
      </c>
      <c r="C20" s="6">
        <v>68683</v>
      </c>
    </row>
    <row r="21" spans="1:3" x14ac:dyDescent="0.25">
      <c r="A21" s="5" t="s">
        <v>506</v>
      </c>
      <c r="B21" s="5" t="s">
        <v>507</v>
      </c>
      <c r="C21" s="6">
        <v>68683</v>
      </c>
    </row>
    <row r="22" spans="1:3" x14ac:dyDescent="0.25">
      <c r="A22" s="3" t="s">
        <v>511</v>
      </c>
      <c r="B22" s="3" t="s">
        <v>6</v>
      </c>
      <c r="C22" s="4">
        <v>114059</v>
      </c>
    </row>
    <row r="23" spans="1:3" x14ac:dyDescent="0.25">
      <c r="A23" s="5" t="s">
        <v>504</v>
      </c>
      <c r="B23" s="5" t="s">
        <v>505</v>
      </c>
      <c r="C23" s="6">
        <v>114059</v>
      </c>
    </row>
    <row r="24" spans="1:3" x14ac:dyDescent="0.25">
      <c r="A24" s="5" t="s">
        <v>506</v>
      </c>
      <c r="B24" s="5" t="s">
        <v>507</v>
      </c>
      <c r="C24" s="6">
        <v>114059</v>
      </c>
    </row>
    <row r="25" spans="1:3" x14ac:dyDescent="0.25">
      <c r="A25" s="3" t="s">
        <v>512</v>
      </c>
      <c r="B25" s="3" t="s">
        <v>6</v>
      </c>
      <c r="C25" s="4">
        <v>68082</v>
      </c>
    </row>
    <row r="26" spans="1:3" x14ac:dyDescent="0.25">
      <c r="A26" s="5" t="s">
        <v>504</v>
      </c>
      <c r="B26" s="5" t="s">
        <v>505</v>
      </c>
      <c r="C26" s="6">
        <v>68082</v>
      </c>
    </row>
    <row r="27" spans="1:3" x14ac:dyDescent="0.25">
      <c r="A27" s="5" t="s">
        <v>506</v>
      </c>
      <c r="B27" s="5" t="s">
        <v>507</v>
      </c>
      <c r="C27" s="6">
        <v>68082</v>
      </c>
    </row>
    <row r="28" spans="1:3" x14ac:dyDescent="0.25">
      <c r="A28" s="3" t="s">
        <v>119</v>
      </c>
      <c r="B28" s="3" t="s">
        <v>6</v>
      </c>
      <c r="C28" s="4">
        <v>100000</v>
      </c>
    </row>
    <row r="29" spans="1:3" x14ac:dyDescent="0.25">
      <c r="A29" s="3" t="s">
        <v>513</v>
      </c>
      <c r="B29" s="3" t="s">
        <v>6</v>
      </c>
      <c r="C29" s="4">
        <v>100000</v>
      </c>
    </row>
    <row r="30" spans="1:3" x14ac:dyDescent="0.25">
      <c r="A30" s="3" t="s">
        <v>514</v>
      </c>
      <c r="B30" s="3" t="s">
        <v>6</v>
      </c>
      <c r="C30" s="4">
        <v>100000</v>
      </c>
    </row>
    <row r="31" spans="1:3" x14ac:dyDescent="0.25">
      <c r="A31" s="5" t="s">
        <v>515</v>
      </c>
      <c r="B31" s="5" t="s">
        <v>516</v>
      </c>
      <c r="C31" s="6">
        <v>100000</v>
      </c>
    </row>
    <row r="32" spans="1:3" x14ac:dyDescent="0.25">
      <c r="A32" s="5" t="s">
        <v>517</v>
      </c>
      <c r="B32" s="5" t="s">
        <v>518</v>
      </c>
      <c r="C32" s="6">
        <v>100000</v>
      </c>
    </row>
    <row r="33" spans="1:3" x14ac:dyDescent="0.25">
      <c r="A33" s="3" t="s">
        <v>5</v>
      </c>
      <c r="B33" s="3" t="s">
        <v>6</v>
      </c>
      <c r="C33" s="4">
        <v>937124</v>
      </c>
    </row>
    <row r="34" spans="1:3" x14ac:dyDescent="0.25">
      <c r="A34" s="3" t="s">
        <v>88</v>
      </c>
      <c r="B34" s="3" t="s">
        <v>6</v>
      </c>
      <c r="C34" s="4">
        <v>810422</v>
      </c>
    </row>
    <row r="35" spans="1:3" x14ac:dyDescent="0.25">
      <c r="A35" s="3" t="s">
        <v>101</v>
      </c>
      <c r="B35" s="3" t="s">
        <v>6</v>
      </c>
      <c r="C35" s="4">
        <v>810422</v>
      </c>
    </row>
    <row r="36" spans="1:3" x14ac:dyDescent="0.25">
      <c r="A36" s="3" t="s">
        <v>519</v>
      </c>
      <c r="B36" s="3" t="s">
        <v>6</v>
      </c>
      <c r="C36" s="4">
        <v>13504</v>
      </c>
    </row>
    <row r="37" spans="1:3" x14ac:dyDescent="0.25">
      <c r="A37" s="5" t="s">
        <v>10</v>
      </c>
      <c r="B37" s="5" t="s">
        <v>11</v>
      </c>
      <c r="C37" s="6">
        <v>13504</v>
      </c>
    </row>
    <row r="38" spans="1:3" x14ac:dyDescent="0.25">
      <c r="A38" s="5" t="s">
        <v>12</v>
      </c>
      <c r="B38" s="5" t="s">
        <v>13</v>
      </c>
      <c r="C38" s="6">
        <v>13504</v>
      </c>
    </row>
    <row r="39" spans="1:3" x14ac:dyDescent="0.25">
      <c r="A39" s="3" t="s">
        <v>503</v>
      </c>
      <c r="B39" s="3" t="s">
        <v>6</v>
      </c>
      <c r="C39" s="4">
        <v>360724</v>
      </c>
    </row>
    <row r="40" spans="1:3" x14ac:dyDescent="0.25">
      <c r="A40" s="5" t="s">
        <v>10</v>
      </c>
      <c r="B40" s="5" t="s">
        <v>11</v>
      </c>
      <c r="C40" s="6">
        <v>360724</v>
      </c>
    </row>
    <row r="41" spans="1:3" x14ac:dyDescent="0.25">
      <c r="A41" s="5" t="s">
        <v>12</v>
      </c>
      <c r="B41" s="5" t="s">
        <v>13</v>
      </c>
      <c r="C41" s="6">
        <v>360724</v>
      </c>
    </row>
    <row r="42" spans="1:3" x14ac:dyDescent="0.25">
      <c r="A42" s="3" t="s">
        <v>508</v>
      </c>
      <c r="B42" s="3" t="s">
        <v>6</v>
      </c>
      <c r="C42" s="4">
        <v>75107</v>
      </c>
    </row>
    <row r="43" spans="1:3" x14ac:dyDescent="0.25">
      <c r="A43" s="5" t="s">
        <v>10</v>
      </c>
      <c r="B43" s="5" t="s">
        <v>11</v>
      </c>
      <c r="C43" s="6">
        <v>69400</v>
      </c>
    </row>
    <row r="44" spans="1:3" x14ac:dyDescent="0.25">
      <c r="A44" s="5" t="s">
        <v>12</v>
      </c>
      <c r="B44" s="5" t="s">
        <v>13</v>
      </c>
      <c r="C44" s="6">
        <v>69100</v>
      </c>
    </row>
    <row r="45" spans="1:3" ht="23.25" x14ac:dyDescent="0.25">
      <c r="A45" s="5" t="s">
        <v>78</v>
      </c>
      <c r="B45" s="5" t="s">
        <v>31</v>
      </c>
      <c r="C45" s="6">
        <v>300</v>
      </c>
    </row>
    <row r="46" spans="1:3" x14ac:dyDescent="0.25">
      <c r="A46" s="5" t="s">
        <v>79</v>
      </c>
      <c r="B46" s="5" t="s">
        <v>35</v>
      </c>
      <c r="C46" s="6">
        <v>5707</v>
      </c>
    </row>
    <row r="47" spans="1:3" x14ac:dyDescent="0.25">
      <c r="A47" s="5" t="s">
        <v>80</v>
      </c>
      <c r="B47" s="5" t="s">
        <v>37</v>
      </c>
      <c r="C47" s="6">
        <v>5707</v>
      </c>
    </row>
    <row r="48" spans="1:3" x14ac:dyDescent="0.25">
      <c r="A48" s="3" t="s">
        <v>509</v>
      </c>
      <c r="B48" s="3" t="s">
        <v>6</v>
      </c>
      <c r="C48" s="4">
        <v>96038</v>
      </c>
    </row>
    <row r="49" spans="1:3" x14ac:dyDescent="0.25">
      <c r="A49" s="5" t="s">
        <v>75</v>
      </c>
      <c r="B49" s="5" t="s">
        <v>21</v>
      </c>
      <c r="C49" s="6">
        <v>4901</v>
      </c>
    </row>
    <row r="50" spans="1:3" x14ac:dyDescent="0.25">
      <c r="A50" s="5" t="s">
        <v>76</v>
      </c>
      <c r="B50" s="5" t="s">
        <v>23</v>
      </c>
      <c r="C50" s="6">
        <v>4000</v>
      </c>
    </row>
    <row r="51" spans="1:3" ht="23.25" x14ac:dyDescent="0.25">
      <c r="A51" s="5" t="s">
        <v>77</v>
      </c>
      <c r="B51" s="5" t="s">
        <v>25</v>
      </c>
      <c r="C51" s="6">
        <v>901</v>
      </c>
    </row>
    <row r="52" spans="1:3" x14ac:dyDescent="0.25">
      <c r="A52" s="5" t="s">
        <v>10</v>
      </c>
      <c r="B52" s="5" t="s">
        <v>11</v>
      </c>
      <c r="C52" s="6">
        <v>91137</v>
      </c>
    </row>
    <row r="53" spans="1:3" x14ac:dyDescent="0.25">
      <c r="A53" s="5" t="s">
        <v>12</v>
      </c>
      <c r="B53" s="5" t="s">
        <v>13</v>
      </c>
      <c r="C53" s="6">
        <v>78843</v>
      </c>
    </row>
    <row r="54" spans="1:3" ht="23.25" x14ac:dyDescent="0.25">
      <c r="A54" s="5" t="s">
        <v>78</v>
      </c>
      <c r="B54" s="5" t="s">
        <v>31</v>
      </c>
      <c r="C54" s="6">
        <v>12294</v>
      </c>
    </row>
    <row r="55" spans="1:3" x14ac:dyDescent="0.25">
      <c r="A55" s="3" t="s">
        <v>510</v>
      </c>
      <c r="B55" s="3" t="s">
        <v>6</v>
      </c>
      <c r="C55" s="4">
        <v>74153</v>
      </c>
    </row>
    <row r="56" spans="1:3" x14ac:dyDescent="0.25">
      <c r="A56" s="5" t="s">
        <v>10</v>
      </c>
      <c r="B56" s="5" t="s">
        <v>11</v>
      </c>
      <c r="C56" s="6">
        <v>74153</v>
      </c>
    </row>
    <row r="57" spans="1:3" x14ac:dyDescent="0.25">
      <c r="A57" s="5" t="s">
        <v>12</v>
      </c>
      <c r="B57" s="5" t="s">
        <v>13</v>
      </c>
      <c r="C57" s="6">
        <v>73863</v>
      </c>
    </row>
    <row r="58" spans="1:3" ht="23.25" x14ac:dyDescent="0.25">
      <c r="A58" s="5" t="s">
        <v>78</v>
      </c>
      <c r="B58" s="5" t="s">
        <v>31</v>
      </c>
      <c r="C58" s="6">
        <v>290</v>
      </c>
    </row>
    <row r="59" spans="1:3" x14ac:dyDescent="0.25">
      <c r="A59" s="3" t="s">
        <v>511</v>
      </c>
      <c r="B59" s="3" t="s">
        <v>6</v>
      </c>
      <c r="C59" s="4">
        <v>110611</v>
      </c>
    </row>
    <row r="60" spans="1:3" x14ac:dyDescent="0.25">
      <c r="A60" s="5" t="s">
        <v>10</v>
      </c>
      <c r="B60" s="5" t="s">
        <v>11</v>
      </c>
      <c r="C60" s="6">
        <v>110611</v>
      </c>
    </row>
    <row r="61" spans="1:3" x14ac:dyDescent="0.25">
      <c r="A61" s="5" t="s">
        <v>12</v>
      </c>
      <c r="B61" s="5" t="s">
        <v>13</v>
      </c>
      <c r="C61" s="6">
        <v>108800</v>
      </c>
    </row>
    <row r="62" spans="1:3" ht="23.25" x14ac:dyDescent="0.25">
      <c r="A62" s="5" t="s">
        <v>78</v>
      </c>
      <c r="B62" s="5" t="s">
        <v>31</v>
      </c>
      <c r="C62" s="6">
        <v>1811</v>
      </c>
    </row>
    <row r="63" spans="1:3" x14ac:dyDescent="0.25">
      <c r="A63" s="3" t="s">
        <v>512</v>
      </c>
      <c r="B63" s="3" t="s">
        <v>6</v>
      </c>
      <c r="C63" s="4">
        <v>80285</v>
      </c>
    </row>
    <row r="64" spans="1:3" x14ac:dyDescent="0.25">
      <c r="A64" s="5" t="s">
        <v>10</v>
      </c>
      <c r="B64" s="5" t="s">
        <v>11</v>
      </c>
      <c r="C64" s="6">
        <v>80285</v>
      </c>
    </row>
    <row r="65" spans="1:3" x14ac:dyDescent="0.25">
      <c r="A65" s="5" t="s">
        <v>12</v>
      </c>
      <c r="B65" s="5" t="s">
        <v>13</v>
      </c>
      <c r="C65" s="6">
        <v>80045</v>
      </c>
    </row>
    <row r="66" spans="1:3" ht="23.25" x14ac:dyDescent="0.25">
      <c r="A66" s="5" t="s">
        <v>78</v>
      </c>
      <c r="B66" s="5" t="s">
        <v>31</v>
      </c>
      <c r="C66" s="6">
        <v>240</v>
      </c>
    </row>
    <row r="67" spans="1:3" x14ac:dyDescent="0.25">
      <c r="A67" s="3" t="s">
        <v>119</v>
      </c>
      <c r="B67" s="3" t="s">
        <v>6</v>
      </c>
      <c r="C67" s="4">
        <v>126702</v>
      </c>
    </row>
    <row r="68" spans="1:3" x14ac:dyDescent="0.25">
      <c r="A68" s="3" t="s">
        <v>513</v>
      </c>
      <c r="B68" s="3" t="s">
        <v>6</v>
      </c>
      <c r="C68" s="4">
        <v>126702</v>
      </c>
    </row>
    <row r="69" spans="1:3" x14ac:dyDescent="0.25">
      <c r="A69" s="3" t="s">
        <v>520</v>
      </c>
      <c r="B69" s="3" t="s">
        <v>6</v>
      </c>
      <c r="C69" s="4">
        <v>10000</v>
      </c>
    </row>
    <row r="70" spans="1:3" x14ac:dyDescent="0.25">
      <c r="A70" s="5" t="s">
        <v>10</v>
      </c>
      <c r="B70" s="5" t="s">
        <v>11</v>
      </c>
      <c r="C70" s="6">
        <v>10000</v>
      </c>
    </row>
    <row r="71" spans="1:3" x14ac:dyDescent="0.25">
      <c r="A71" s="5" t="s">
        <v>12</v>
      </c>
      <c r="B71" s="5" t="s">
        <v>13</v>
      </c>
      <c r="C71" s="6">
        <v>10000</v>
      </c>
    </row>
    <row r="72" spans="1:3" x14ac:dyDescent="0.25">
      <c r="A72" s="3" t="s">
        <v>521</v>
      </c>
      <c r="B72" s="3" t="s">
        <v>6</v>
      </c>
      <c r="C72" s="4">
        <v>10000</v>
      </c>
    </row>
    <row r="73" spans="1:3" x14ac:dyDescent="0.25">
      <c r="A73" s="5" t="s">
        <v>10</v>
      </c>
      <c r="B73" s="5" t="s">
        <v>11</v>
      </c>
      <c r="C73" s="6">
        <v>10000</v>
      </c>
    </row>
    <row r="74" spans="1:3" x14ac:dyDescent="0.25">
      <c r="A74" s="5" t="s">
        <v>12</v>
      </c>
      <c r="B74" s="5" t="s">
        <v>13</v>
      </c>
      <c r="C74" s="6">
        <v>10000</v>
      </c>
    </row>
    <row r="75" spans="1:3" x14ac:dyDescent="0.25">
      <c r="A75" s="3" t="s">
        <v>514</v>
      </c>
      <c r="B75" s="3" t="s">
        <v>6</v>
      </c>
      <c r="C75" s="4">
        <v>76702</v>
      </c>
    </row>
    <row r="76" spans="1:3" x14ac:dyDescent="0.25">
      <c r="A76" s="5" t="s">
        <v>10</v>
      </c>
      <c r="B76" s="5" t="s">
        <v>11</v>
      </c>
      <c r="C76" s="6">
        <v>76702</v>
      </c>
    </row>
    <row r="77" spans="1:3" x14ac:dyDescent="0.25">
      <c r="A77" s="5" t="s">
        <v>12</v>
      </c>
      <c r="B77" s="5" t="s">
        <v>13</v>
      </c>
      <c r="C77" s="6">
        <v>76702</v>
      </c>
    </row>
    <row r="78" spans="1:3" x14ac:dyDescent="0.25">
      <c r="A78" s="3" t="s">
        <v>522</v>
      </c>
      <c r="B78" s="3" t="s">
        <v>6</v>
      </c>
      <c r="C78" s="4">
        <v>10000</v>
      </c>
    </row>
    <row r="79" spans="1:3" x14ac:dyDescent="0.25">
      <c r="A79" s="5" t="s">
        <v>10</v>
      </c>
      <c r="B79" s="5" t="s">
        <v>11</v>
      </c>
      <c r="C79" s="6">
        <v>10000</v>
      </c>
    </row>
    <row r="80" spans="1:3" x14ac:dyDescent="0.25">
      <c r="A80" s="5" t="s">
        <v>12</v>
      </c>
      <c r="B80" s="5" t="s">
        <v>13</v>
      </c>
      <c r="C80" s="6">
        <v>10000</v>
      </c>
    </row>
    <row r="81" spans="1:3" x14ac:dyDescent="0.25">
      <c r="A81" s="3" t="s">
        <v>523</v>
      </c>
      <c r="B81" s="3" t="s">
        <v>6</v>
      </c>
      <c r="C81" s="4">
        <v>10000</v>
      </c>
    </row>
    <row r="82" spans="1:3" x14ac:dyDescent="0.25">
      <c r="A82" s="5" t="s">
        <v>10</v>
      </c>
      <c r="B82" s="5" t="s">
        <v>11</v>
      </c>
      <c r="C82" s="6">
        <v>10000</v>
      </c>
    </row>
    <row r="83" spans="1:3" x14ac:dyDescent="0.25">
      <c r="A83" s="5" t="s">
        <v>12</v>
      </c>
      <c r="B83" s="5" t="s">
        <v>13</v>
      </c>
      <c r="C83" s="6">
        <v>10000</v>
      </c>
    </row>
    <row r="84" spans="1:3" x14ac:dyDescent="0.25">
      <c r="A84" s="3" t="s">
        <v>524</v>
      </c>
      <c r="B84" s="3" t="s">
        <v>6</v>
      </c>
      <c r="C84" s="4">
        <v>10000</v>
      </c>
    </row>
    <row r="85" spans="1:3" x14ac:dyDescent="0.25">
      <c r="A85" s="5" t="s">
        <v>10</v>
      </c>
      <c r="B85" s="5" t="s">
        <v>11</v>
      </c>
      <c r="C85" s="6">
        <v>10000</v>
      </c>
    </row>
    <row r="86" spans="1:3" x14ac:dyDescent="0.25">
      <c r="A86" s="5" t="s">
        <v>12</v>
      </c>
      <c r="B86" s="5" t="s">
        <v>13</v>
      </c>
      <c r="C86" s="6">
        <v>10000</v>
      </c>
    </row>
    <row r="87" spans="1:3" x14ac:dyDescent="0.25">
      <c r="A87" s="3" t="s">
        <v>525</v>
      </c>
      <c r="B87" s="3" t="s">
        <v>6</v>
      </c>
      <c r="C87" s="4">
        <v>96497</v>
      </c>
    </row>
    <row r="88" spans="1:3" x14ac:dyDescent="0.25">
      <c r="A88" s="3" t="s">
        <v>88</v>
      </c>
      <c r="B88" s="3" t="s">
        <v>6</v>
      </c>
      <c r="C88" s="4">
        <v>69795</v>
      </c>
    </row>
    <row r="89" spans="1:3" x14ac:dyDescent="0.25">
      <c r="A89" s="3" t="s">
        <v>101</v>
      </c>
      <c r="B89" s="3" t="s">
        <v>6</v>
      </c>
      <c r="C89" s="4">
        <v>69795</v>
      </c>
    </row>
    <row r="90" spans="1:3" x14ac:dyDescent="0.25">
      <c r="A90" s="3" t="s">
        <v>519</v>
      </c>
      <c r="B90" s="3" t="s">
        <v>6</v>
      </c>
      <c r="C90" s="4">
        <v>13504</v>
      </c>
    </row>
    <row r="91" spans="1:3" x14ac:dyDescent="0.25">
      <c r="A91" s="5" t="s">
        <v>526</v>
      </c>
      <c r="B91" s="5" t="s">
        <v>527</v>
      </c>
      <c r="C91" s="6">
        <v>13504</v>
      </c>
    </row>
    <row r="92" spans="1:3" x14ac:dyDescent="0.25">
      <c r="A92" s="5" t="s">
        <v>528</v>
      </c>
      <c r="B92" s="5" t="s">
        <v>529</v>
      </c>
      <c r="C92" s="6">
        <v>13504</v>
      </c>
    </row>
    <row r="93" spans="1:3" x14ac:dyDescent="0.25">
      <c r="A93" s="3" t="s">
        <v>503</v>
      </c>
      <c r="B93" s="3" t="s">
        <v>6</v>
      </c>
      <c r="C93" s="4">
        <v>9315</v>
      </c>
    </row>
    <row r="94" spans="1:3" x14ac:dyDescent="0.25">
      <c r="A94" s="5" t="s">
        <v>526</v>
      </c>
      <c r="B94" s="5" t="s">
        <v>527</v>
      </c>
      <c r="C94" s="6">
        <v>9315</v>
      </c>
    </row>
    <row r="95" spans="1:3" x14ac:dyDescent="0.25">
      <c r="A95" s="5" t="s">
        <v>528</v>
      </c>
      <c r="B95" s="5" t="s">
        <v>529</v>
      </c>
      <c r="C95" s="6">
        <v>9315</v>
      </c>
    </row>
    <row r="96" spans="1:3" x14ac:dyDescent="0.25">
      <c r="A96" s="3" t="s">
        <v>508</v>
      </c>
      <c r="B96" s="3" t="s">
        <v>6</v>
      </c>
      <c r="C96" s="4">
        <v>19526</v>
      </c>
    </row>
    <row r="97" spans="1:3" x14ac:dyDescent="0.25">
      <c r="A97" s="5" t="s">
        <v>526</v>
      </c>
      <c r="B97" s="5" t="s">
        <v>527</v>
      </c>
      <c r="C97" s="6">
        <v>19526</v>
      </c>
    </row>
    <row r="98" spans="1:3" x14ac:dyDescent="0.25">
      <c r="A98" s="5" t="s">
        <v>528</v>
      </c>
      <c r="B98" s="5" t="s">
        <v>529</v>
      </c>
      <c r="C98" s="6">
        <v>19526</v>
      </c>
    </row>
    <row r="99" spans="1:3" x14ac:dyDescent="0.25">
      <c r="A99" s="3" t="s">
        <v>509</v>
      </c>
      <c r="B99" s="3" t="s">
        <v>6</v>
      </c>
      <c r="C99" s="4">
        <v>13225</v>
      </c>
    </row>
    <row r="100" spans="1:3" x14ac:dyDescent="0.25">
      <c r="A100" s="5" t="s">
        <v>526</v>
      </c>
      <c r="B100" s="5" t="s">
        <v>527</v>
      </c>
      <c r="C100" s="6">
        <v>13225</v>
      </c>
    </row>
    <row r="101" spans="1:3" x14ac:dyDescent="0.25">
      <c r="A101" s="5" t="s">
        <v>528</v>
      </c>
      <c r="B101" s="5" t="s">
        <v>529</v>
      </c>
      <c r="C101" s="6">
        <v>13225</v>
      </c>
    </row>
    <row r="102" spans="1:3" x14ac:dyDescent="0.25">
      <c r="A102" s="3" t="s">
        <v>510</v>
      </c>
      <c r="B102" s="3" t="s">
        <v>6</v>
      </c>
      <c r="C102" s="4">
        <v>5470</v>
      </c>
    </row>
    <row r="103" spans="1:3" x14ac:dyDescent="0.25">
      <c r="A103" s="5" t="s">
        <v>526</v>
      </c>
      <c r="B103" s="5" t="s">
        <v>527</v>
      </c>
      <c r="C103" s="6">
        <v>5470</v>
      </c>
    </row>
    <row r="104" spans="1:3" x14ac:dyDescent="0.25">
      <c r="A104" s="5" t="s">
        <v>528</v>
      </c>
      <c r="B104" s="5" t="s">
        <v>529</v>
      </c>
      <c r="C104" s="6">
        <v>5470</v>
      </c>
    </row>
    <row r="105" spans="1:3" x14ac:dyDescent="0.25">
      <c r="A105" s="3" t="s">
        <v>511</v>
      </c>
      <c r="B105" s="3" t="s">
        <v>6</v>
      </c>
      <c r="C105" s="4">
        <v>-3448</v>
      </c>
    </row>
    <row r="106" spans="1:3" x14ac:dyDescent="0.25">
      <c r="A106" s="5" t="s">
        <v>526</v>
      </c>
      <c r="B106" s="5" t="s">
        <v>527</v>
      </c>
      <c r="C106" s="6">
        <v>-3448</v>
      </c>
    </row>
    <row r="107" spans="1:3" x14ac:dyDescent="0.25">
      <c r="A107" s="5" t="s">
        <v>528</v>
      </c>
      <c r="B107" s="5" t="s">
        <v>529</v>
      </c>
      <c r="C107" s="6">
        <v>-3448</v>
      </c>
    </row>
    <row r="108" spans="1:3" x14ac:dyDescent="0.25">
      <c r="A108" s="3" t="s">
        <v>512</v>
      </c>
      <c r="B108" s="3" t="s">
        <v>6</v>
      </c>
      <c r="C108" s="4">
        <v>12203</v>
      </c>
    </row>
    <row r="109" spans="1:3" x14ac:dyDescent="0.25">
      <c r="A109" s="5" t="s">
        <v>526</v>
      </c>
      <c r="B109" s="5" t="s">
        <v>527</v>
      </c>
      <c r="C109" s="6">
        <v>12203</v>
      </c>
    </row>
    <row r="110" spans="1:3" x14ac:dyDescent="0.25">
      <c r="A110" s="5" t="s">
        <v>528</v>
      </c>
      <c r="B110" s="5" t="s">
        <v>529</v>
      </c>
      <c r="C110" s="6">
        <v>12203</v>
      </c>
    </row>
    <row r="111" spans="1:3" x14ac:dyDescent="0.25">
      <c r="A111" s="3" t="s">
        <v>119</v>
      </c>
      <c r="B111" s="3" t="s">
        <v>6</v>
      </c>
      <c r="C111" s="4">
        <v>26702</v>
      </c>
    </row>
    <row r="112" spans="1:3" x14ac:dyDescent="0.25">
      <c r="A112" s="3" t="s">
        <v>513</v>
      </c>
      <c r="B112" s="3" t="s">
        <v>6</v>
      </c>
      <c r="C112" s="4">
        <v>26702</v>
      </c>
    </row>
    <row r="113" spans="1:3" x14ac:dyDescent="0.25">
      <c r="A113" s="3" t="s">
        <v>514</v>
      </c>
      <c r="B113" s="3" t="s">
        <v>6</v>
      </c>
      <c r="C113" s="4">
        <v>26702</v>
      </c>
    </row>
    <row r="114" spans="1:3" x14ac:dyDescent="0.25">
      <c r="A114" s="5" t="s">
        <v>526</v>
      </c>
      <c r="B114" s="5" t="s">
        <v>527</v>
      </c>
      <c r="C114" s="6">
        <v>26702</v>
      </c>
    </row>
    <row r="115" spans="1:3" x14ac:dyDescent="0.25">
      <c r="A115" s="5" t="s">
        <v>528</v>
      </c>
      <c r="B115" s="5" t="s">
        <v>529</v>
      </c>
      <c r="C115" s="6">
        <v>26702</v>
      </c>
    </row>
    <row r="117" spans="1:3" x14ac:dyDescent="0.25">
      <c r="A117" s="167"/>
      <c r="B117" s="167"/>
      <c r="C117" s="167"/>
    </row>
    <row r="119" spans="1:3" x14ac:dyDescent="0.25">
      <c r="A119" s="168" t="s">
        <v>1055</v>
      </c>
    </row>
    <row r="122" spans="1:3" x14ac:dyDescent="0.25">
      <c r="A122" s="167" t="s">
        <v>1052</v>
      </c>
      <c r="B122" s="167"/>
      <c r="C122" s="167"/>
    </row>
  </sheetData>
  <mergeCells count="3">
    <mergeCell ref="A3:C3"/>
    <mergeCell ref="A5:A6"/>
    <mergeCell ref="B5:B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workbookViewId="0">
      <selection activeCell="A194" sqref="A194:A195"/>
    </sheetView>
  </sheetViews>
  <sheetFormatPr defaultRowHeight="15" x14ac:dyDescent="0.25"/>
  <cols>
    <col min="1" max="1" width="59.5703125" customWidth="1"/>
    <col min="2" max="2" width="13.42578125" customWidth="1"/>
    <col min="3" max="3" width="11.28515625" customWidth="1"/>
  </cols>
  <sheetData>
    <row r="1" spans="1:3" x14ac:dyDescent="0.25">
      <c r="C1" t="s">
        <v>556</v>
      </c>
    </row>
    <row r="2" spans="1:3" x14ac:dyDescent="0.25">
      <c r="B2" t="s">
        <v>1051</v>
      </c>
    </row>
    <row r="3" spans="1:3" x14ac:dyDescent="0.25">
      <c r="A3" s="138" t="s">
        <v>531</v>
      </c>
      <c r="B3" s="138"/>
      <c r="C3" s="138"/>
    </row>
    <row r="5" spans="1:3" ht="19.5" x14ac:dyDescent="0.25">
      <c r="A5" s="139" t="s">
        <v>1</v>
      </c>
      <c r="B5" s="139" t="s">
        <v>2</v>
      </c>
      <c r="C5" s="1" t="s">
        <v>3</v>
      </c>
    </row>
    <row r="6" spans="1:3" x14ac:dyDescent="0.25">
      <c r="A6" s="140"/>
      <c r="B6" s="140"/>
      <c r="C6" s="2" t="s">
        <v>4</v>
      </c>
    </row>
    <row r="7" spans="1:3" x14ac:dyDescent="0.25">
      <c r="A7" s="3" t="s">
        <v>502</v>
      </c>
      <c r="B7" s="3" t="s">
        <v>6</v>
      </c>
      <c r="C7" s="4">
        <v>4726</v>
      </c>
    </row>
    <row r="8" spans="1:3" x14ac:dyDescent="0.25">
      <c r="A8" s="3" t="s">
        <v>267</v>
      </c>
      <c r="B8" s="3" t="s">
        <v>6</v>
      </c>
      <c r="C8" s="4">
        <v>3286</v>
      </c>
    </row>
    <row r="9" spans="1:3" x14ac:dyDescent="0.25">
      <c r="A9" s="3" t="s">
        <v>268</v>
      </c>
      <c r="B9" s="3" t="s">
        <v>6</v>
      </c>
      <c r="C9" s="4">
        <v>700</v>
      </c>
    </row>
    <row r="10" spans="1:3" x14ac:dyDescent="0.25">
      <c r="A10" s="3" t="s">
        <v>532</v>
      </c>
      <c r="B10" s="3" t="s">
        <v>6</v>
      </c>
      <c r="C10" s="4">
        <v>700</v>
      </c>
    </row>
    <row r="11" spans="1:3" x14ac:dyDescent="0.25">
      <c r="A11" s="5" t="s">
        <v>533</v>
      </c>
      <c r="B11" s="5" t="s">
        <v>534</v>
      </c>
      <c r="C11" s="6">
        <v>700</v>
      </c>
    </row>
    <row r="12" spans="1:3" x14ac:dyDescent="0.25">
      <c r="A12" s="5" t="s">
        <v>535</v>
      </c>
      <c r="B12" s="5" t="s">
        <v>536</v>
      </c>
      <c r="C12" s="6">
        <v>700</v>
      </c>
    </row>
    <row r="13" spans="1:3" ht="22.5" x14ac:dyDescent="0.25">
      <c r="A13" s="3" t="s">
        <v>303</v>
      </c>
      <c r="B13" s="3" t="s">
        <v>6</v>
      </c>
      <c r="C13" s="4">
        <v>2586</v>
      </c>
    </row>
    <row r="14" spans="1:3" x14ac:dyDescent="0.25">
      <c r="A14" s="3" t="s">
        <v>537</v>
      </c>
      <c r="B14" s="3" t="s">
        <v>6</v>
      </c>
      <c r="C14" s="4">
        <v>600</v>
      </c>
    </row>
    <row r="15" spans="1:3" x14ac:dyDescent="0.25">
      <c r="A15" s="5" t="s">
        <v>533</v>
      </c>
      <c r="B15" s="5" t="s">
        <v>534</v>
      </c>
      <c r="C15" s="6">
        <v>600</v>
      </c>
    </row>
    <row r="16" spans="1:3" x14ac:dyDescent="0.25">
      <c r="A16" s="5" t="s">
        <v>535</v>
      </c>
      <c r="B16" s="5" t="s">
        <v>536</v>
      </c>
      <c r="C16" s="6">
        <v>600</v>
      </c>
    </row>
    <row r="17" spans="1:3" x14ac:dyDescent="0.25">
      <c r="A17" s="3" t="s">
        <v>538</v>
      </c>
      <c r="B17" s="3" t="s">
        <v>6</v>
      </c>
      <c r="C17" s="4">
        <v>1686</v>
      </c>
    </row>
    <row r="18" spans="1:3" x14ac:dyDescent="0.25">
      <c r="A18" s="5" t="s">
        <v>533</v>
      </c>
      <c r="B18" s="5" t="s">
        <v>534</v>
      </c>
      <c r="C18" s="6">
        <v>1686</v>
      </c>
    </row>
    <row r="19" spans="1:3" x14ac:dyDescent="0.25">
      <c r="A19" s="5" t="s">
        <v>539</v>
      </c>
      <c r="B19" s="5" t="s">
        <v>540</v>
      </c>
      <c r="C19" s="6">
        <v>1686</v>
      </c>
    </row>
    <row r="20" spans="1:3" x14ac:dyDescent="0.25">
      <c r="A20" s="3" t="s">
        <v>541</v>
      </c>
      <c r="B20" s="3" t="s">
        <v>6</v>
      </c>
      <c r="C20" s="4">
        <v>300</v>
      </c>
    </row>
    <row r="21" spans="1:3" x14ac:dyDescent="0.25">
      <c r="A21" s="5" t="s">
        <v>533</v>
      </c>
      <c r="B21" s="5" t="s">
        <v>534</v>
      </c>
      <c r="C21" s="6">
        <v>300</v>
      </c>
    </row>
    <row r="22" spans="1:3" x14ac:dyDescent="0.25">
      <c r="A22" s="5" t="s">
        <v>535</v>
      </c>
      <c r="B22" s="5" t="s">
        <v>536</v>
      </c>
      <c r="C22" s="6">
        <v>300</v>
      </c>
    </row>
    <row r="23" spans="1:3" x14ac:dyDescent="0.25">
      <c r="A23" s="3" t="s">
        <v>456</v>
      </c>
      <c r="B23" s="3" t="s">
        <v>6</v>
      </c>
      <c r="C23" s="4">
        <v>1440</v>
      </c>
    </row>
    <row r="24" spans="1:3" x14ac:dyDescent="0.25">
      <c r="A24" s="3" t="s">
        <v>467</v>
      </c>
      <c r="B24" s="3" t="s">
        <v>6</v>
      </c>
      <c r="C24" s="4">
        <v>1440</v>
      </c>
    </row>
    <row r="25" spans="1:3" x14ac:dyDescent="0.25">
      <c r="A25" s="3" t="s">
        <v>542</v>
      </c>
      <c r="B25" s="3" t="s">
        <v>6</v>
      </c>
      <c r="C25" s="4">
        <v>1440</v>
      </c>
    </row>
    <row r="26" spans="1:3" x14ac:dyDescent="0.25">
      <c r="A26" s="5" t="s">
        <v>533</v>
      </c>
      <c r="B26" s="5" t="s">
        <v>534</v>
      </c>
      <c r="C26" s="6">
        <v>1440</v>
      </c>
    </row>
    <row r="27" spans="1:3" x14ac:dyDescent="0.25">
      <c r="A27" s="5" t="s">
        <v>539</v>
      </c>
      <c r="B27" s="5" t="s">
        <v>540</v>
      </c>
      <c r="C27" s="6">
        <v>1440</v>
      </c>
    </row>
    <row r="28" spans="1:3" x14ac:dyDescent="0.25">
      <c r="A28" s="3" t="s">
        <v>5</v>
      </c>
      <c r="B28" s="3" t="s">
        <v>6</v>
      </c>
      <c r="C28" s="4">
        <v>61799</v>
      </c>
    </row>
    <row r="29" spans="1:3" x14ac:dyDescent="0.25">
      <c r="A29" s="3" t="s">
        <v>7</v>
      </c>
      <c r="B29" s="3" t="s">
        <v>6</v>
      </c>
      <c r="C29" s="4">
        <v>22000</v>
      </c>
    </row>
    <row r="30" spans="1:3" x14ac:dyDescent="0.25">
      <c r="A30" s="3" t="s">
        <v>8</v>
      </c>
      <c r="B30" s="3" t="s">
        <v>6</v>
      </c>
      <c r="C30" s="4">
        <v>22000</v>
      </c>
    </row>
    <row r="31" spans="1:3" x14ac:dyDescent="0.25">
      <c r="A31" s="3" t="s">
        <v>543</v>
      </c>
      <c r="B31" s="3" t="s">
        <v>6</v>
      </c>
      <c r="C31" s="4">
        <v>22000</v>
      </c>
    </row>
    <row r="32" spans="1:3" x14ac:dyDescent="0.25">
      <c r="A32" s="5" t="s">
        <v>10</v>
      </c>
      <c r="B32" s="5" t="s">
        <v>11</v>
      </c>
      <c r="C32" s="6">
        <v>22000</v>
      </c>
    </row>
    <row r="33" spans="1:3" x14ac:dyDescent="0.25">
      <c r="A33" s="5" t="s">
        <v>12</v>
      </c>
      <c r="B33" s="5" t="s">
        <v>13</v>
      </c>
      <c r="C33" s="6">
        <v>22000</v>
      </c>
    </row>
    <row r="34" spans="1:3" x14ac:dyDescent="0.25">
      <c r="A34" s="3" t="s">
        <v>88</v>
      </c>
      <c r="B34" s="3" t="s">
        <v>6</v>
      </c>
      <c r="C34" s="4">
        <v>5000</v>
      </c>
    </row>
    <row r="35" spans="1:3" x14ac:dyDescent="0.25">
      <c r="A35" s="3" t="s">
        <v>101</v>
      </c>
      <c r="B35" s="3" t="s">
        <v>6</v>
      </c>
      <c r="C35" s="4">
        <v>5000</v>
      </c>
    </row>
    <row r="36" spans="1:3" x14ac:dyDescent="0.25">
      <c r="A36" s="3" t="s">
        <v>544</v>
      </c>
      <c r="B36" s="3" t="s">
        <v>6</v>
      </c>
      <c r="C36" s="4">
        <v>5000</v>
      </c>
    </row>
    <row r="37" spans="1:3" x14ac:dyDescent="0.25">
      <c r="A37" s="5" t="s">
        <v>10</v>
      </c>
      <c r="B37" s="5" t="s">
        <v>11</v>
      </c>
      <c r="C37" s="6">
        <v>5000</v>
      </c>
    </row>
    <row r="38" spans="1:3" x14ac:dyDescent="0.25">
      <c r="A38" s="5" t="s">
        <v>12</v>
      </c>
      <c r="B38" s="5" t="s">
        <v>13</v>
      </c>
      <c r="C38" s="6">
        <v>5000</v>
      </c>
    </row>
    <row r="39" spans="1:3" x14ac:dyDescent="0.25">
      <c r="A39" s="3" t="s">
        <v>122</v>
      </c>
      <c r="B39" s="3" t="s">
        <v>6</v>
      </c>
      <c r="C39" s="4">
        <v>10385</v>
      </c>
    </row>
    <row r="40" spans="1:3" ht="22.5" x14ac:dyDescent="0.25">
      <c r="A40" s="3" t="s">
        <v>149</v>
      </c>
      <c r="B40" s="3" t="s">
        <v>6</v>
      </c>
      <c r="C40" s="4">
        <v>10385</v>
      </c>
    </row>
    <row r="41" spans="1:3" x14ac:dyDescent="0.25">
      <c r="A41" s="3" t="s">
        <v>545</v>
      </c>
      <c r="B41" s="3" t="s">
        <v>6</v>
      </c>
      <c r="C41" s="4">
        <v>10385</v>
      </c>
    </row>
    <row r="42" spans="1:3" x14ac:dyDescent="0.25">
      <c r="A42" s="5" t="s">
        <v>10</v>
      </c>
      <c r="B42" s="5" t="s">
        <v>11</v>
      </c>
      <c r="C42" s="6">
        <v>10385</v>
      </c>
    </row>
    <row r="43" spans="1:3" x14ac:dyDescent="0.25">
      <c r="A43" s="5" t="s">
        <v>12</v>
      </c>
      <c r="B43" s="5" t="s">
        <v>13</v>
      </c>
      <c r="C43" s="6">
        <v>10385</v>
      </c>
    </row>
    <row r="44" spans="1:3" x14ac:dyDescent="0.25">
      <c r="A44" s="3" t="s">
        <v>182</v>
      </c>
      <c r="B44" s="3" t="s">
        <v>6</v>
      </c>
      <c r="C44" s="4">
        <v>12795</v>
      </c>
    </row>
    <row r="45" spans="1:3" x14ac:dyDescent="0.25">
      <c r="A45" s="3" t="s">
        <v>183</v>
      </c>
      <c r="B45" s="3" t="s">
        <v>6</v>
      </c>
      <c r="C45" s="4">
        <v>12184</v>
      </c>
    </row>
    <row r="46" spans="1:3" x14ac:dyDescent="0.25">
      <c r="A46" s="3" t="s">
        <v>546</v>
      </c>
      <c r="B46" s="3" t="s">
        <v>6</v>
      </c>
      <c r="C46" s="4">
        <v>2184</v>
      </c>
    </row>
    <row r="47" spans="1:3" x14ac:dyDescent="0.25">
      <c r="A47" s="5" t="s">
        <v>10</v>
      </c>
      <c r="B47" s="5" t="s">
        <v>11</v>
      </c>
      <c r="C47" s="6">
        <v>2184</v>
      </c>
    </row>
    <row r="48" spans="1:3" x14ac:dyDescent="0.25">
      <c r="A48" s="5" t="s">
        <v>12</v>
      </c>
      <c r="B48" s="5" t="s">
        <v>13</v>
      </c>
      <c r="C48" s="6">
        <v>2184</v>
      </c>
    </row>
    <row r="49" spans="1:3" x14ac:dyDescent="0.25">
      <c r="A49" s="3" t="s">
        <v>547</v>
      </c>
      <c r="B49" s="3" t="s">
        <v>6</v>
      </c>
      <c r="C49" s="4">
        <v>10000</v>
      </c>
    </row>
    <row r="50" spans="1:3" x14ac:dyDescent="0.25">
      <c r="A50" s="5" t="s">
        <v>10</v>
      </c>
      <c r="B50" s="5" t="s">
        <v>11</v>
      </c>
      <c r="C50" s="6">
        <v>10000</v>
      </c>
    </row>
    <row r="51" spans="1:3" x14ac:dyDescent="0.25">
      <c r="A51" s="5" t="s">
        <v>114</v>
      </c>
      <c r="B51" s="5" t="s">
        <v>28</v>
      </c>
      <c r="C51" s="6">
        <v>9000</v>
      </c>
    </row>
    <row r="52" spans="1:3" x14ac:dyDescent="0.25">
      <c r="A52" s="5" t="s">
        <v>12</v>
      </c>
      <c r="B52" s="5" t="s">
        <v>13</v>
      </c>
      <c r="C52" s="6">
        <v>1000</v>
      </c>
    </row>
    <row r="53" spans="1:3" x14ac:dyDescent="0.25">
      <c r="A53" s="3" t="s">
        <v>197</v>
      </c>
      <c r="B53" s="3" t="s">
        <v>6</v>
      </c>
      <c r="C53" s="4">
        <v>611</v>
      </c>
    </row>
    <row r="54" spans="1:3" x14ac:dyDescent="0.25">
      <c r="A54" s="3" t="s">
        <v>548</v>
      </c>
      <c r="B54" s="3" t="s">
        <v>6</v>
      </c>
      <c r="C54" s="4">
        <v>611</v>
      </c>
    </row>
    <row r="55" spans="1:3" x14ac:dyDescent="0.25">
      <c r="A55" s="5" t="s">
        <v>10</v>
      </c>
      <c r="B55" s="5" t="s">
        <v>11</v>
      </c>
      <c r="C55" s="6">
        <v>611</v>
      </c>
    </row>
    <row r="56" spans="1:3" x14ac:dyDescent="0.25">
      <c r="A56" s="5" t="s">
        <v>12</v>
      </c>
      <c r="B56" s="5" t="s">
        <v>13</v>
      </c>
      <c r="C56" s="6">
        <v>611</v>
      </c>
    </row>
    <row r="57" spans="1:3" x14ac:dyDescent="0.25">
      <c r="A57" s="3" t="s">
        <v>267</v>
      </c>
      <c r="B57" s="3" t="s">
        <v>6</v>
      </c>
      <c r="C57" s="4">
        <v>8620</v>
      </c>
    </row>
    <row r="58" spans="1:3" x14ac:dyDescent="0.25">
      <c r="A58" s="3" t="s">
        <v>268</v>
      </c>
      <c r="B58" s="3" t="s">
        <v>6</v>
      </c>
      <c r="C58" s="4">
        <v>1114</v>
      </c>
    </row>
    <row r="59" spans="1:3" x14ac:dyDescent="0.25">
      <c r="A59" s="3" t="s">
        <v>532</v>
      </c>
      <c r="B59" s="3" t="s">
        <v>6</v>
      </c>
      <c r="C59" s="4">
        <v>1114</v>
      </c>
    </row>
    <row r="60" spans="1:3" x14ac:dyDescent="0.25">
      <c r="A60" s="5" t="s">
        <v>10</v>
      </c>
      <c r="B60" s="5" t="s">
        <v>11</v>
      </c>
      <c r="C60" s="6">
        <v>1114</v>
      </c>
    </row>
    <row r="61" spans="1:3" ht="23.25" x14ac:dyDescent="0.25">
      <c r="A61" s="5" t="s">
        <v>78</v>
      </c>
      <c r="B61" s="5" t="s">
        <v>31</v>
      </c>
      <c r="C61" s="6">
        <v>1114</v>
      </c>
    </row>
    <row r="62" spans="1:3" ht="22.5" x14ac:dyDescent="0.25">
      <c r="A62" s="3" t="s">
        <v>303</v>
      </c>
      <c r="B62" s="3" t="s">
        <v>6</v>
      </c>
      <c r="C62" s="4">
        <v>7434</v>
      </c>
    </row>
    <row r="63" spans="1:3" x14ac:dyDescent="0.25">
      <c r="A63" s="3" t="s">
        <v>549</v>
      </c>
      <c r="B63" s="3" t="s">
        <v>6</v>
      </c>
      <c r="C63" s="4">
        <v>2394</v>
      </c>
    </row>
    <row r="64" spans="1:3" x14ac:dyDescent="0.25">
      <c r="A64" s="5" t="s">
        <v>10</v>
      </c>
      <c r="B64" s="5" t="s">
        <v>11</v>
      </c>
      <c r="C64" s="6">
        <v>1394</v>
      </c>
    </row>
    <row r="65" spans="1:3" x14ac:dyDescent="0.25">
      <c r="A65" s="5" t="s">
        <v>12</v>
      </c>
      <c r="B65" s="5" t="s">
        <v>13</v>
      </c>
      <c r="C65" s="6">
        <v>1394</v>
      </c>
    </row>
    <row r="66" spans="1:3" x14ac:dyDescent="0.25">
      <c r="A66" s="5" t="s">
        <v>79</v>
      </c>
      <c r="B66" s="5" t="s">
        <v>35</v>
      </c>
      <c r="C66" s="6">
        <v>1000</v>
      </c>
    </row>
    <row r="67" spans="1:3" x14ac:dyDescent="0.25">
      <c r="A67" s="5" t="s">
        <v>80</v>
      </c>
      <c r="B67" s="5" t="s">
        <v>37</v>
      </c>
      <c r="C67" s="6">
        <v>1000</v>
      </c>
    </row>
    <row r="68" spans="1:3" x14ac:dyDescent="0.25">
      <c r="A68" s="3" t="s">
        <v>537</v>
      </c>
      <c r="B68" s="3" t="s">
        <v>6</v>
      </c>
      <c r="C68" s="4">
        <v>722</v>
      </c>
    </row>
    <row r="69" spans="1:3" x14ac:dyDescent="0.25">
      <c r="A69" s="5" t="s">
        <v>10</v>
      </c>
      <c r="B69" s="5" t="s">
        <v>11</v>
      </c>
      <c r="C69" s="6">
        <v>722</v>
      </c>
    </row>
    <row r="70" spans="1:3" ht="23.25" x14ac:dyDescent="0.25">
      <c r="A70" s="5" t="s">
        <v>78</v>
      </c>
      <c r="B70" s="5" t="s">
        <v>31</v>
      </c>
      <c r="C70" s="6">
        <v>722</v>
      </c>
    </row>
    <row r="71" spans="1:3" x14ac:dyDescent="0.25">
      <c r="A71" s="3" t="s">
        <v>550</v>
      </c>
      <c r="B71" s="3" t="s">
        <v>6</v>
      </c>
      <c r="C71" s="4">
        <v>1871</v>
      </c>
    </row>
    <row r="72" spans="1:3" x14ac:dyDescent="0.25">
      <c r="A72" s="5" t="s">
        <v>10</v>
      </c>
      <c r="B72" s="5" t="s">
        <v>11</v>
      </c>
      <c r="C72" s="6">
        <v>1871</v>
      </c>
    </row>
    <row r="73" spans="1:3" x14ac:dyDescent="0.25">
      <c r="A73" s="5" t="s">
        <v>12</v>
      </c>
      <c r="B73" s="5" t="s">
        <v>13</v>
      </c>
      <c r="C73" s="6">
        <v>1871</v>
      </c>
    </row>
    <row r="74" spans="1:3" x14ac:dyDescent="0.25">
      <c r="A74" s="3" t="s">
        <v>538</v>
      </c>
      <c r="B74" s="3" t="s">
        <v>6</v>
      </c>
      <c r="C74" s="4">
        <v>1764</v>
      </c>
    </row>
    <row r="75" spans="1:3" x14ac:dyDescent="0.25">
      <c r="A75" s="5" t="s">
        <v>10</v>
      </c>
      <c r="B75" s="5" t="s">
        <v>11</v>
      </c>
      <c r="C75" s="6">
        <v>1764</v>
      </c>
    </row>
    <row r="76" spans="1:3" ht="23.25" x14ac:dyDescent="0.25">
      <c r="A76" s="5" t="s">
        <v>78</v>
      </c>
      <c r="B76" s="5" t="s">
        <v>31</v>
      </c>
      <c r="C76" s="6">
        <v>1764</v>
      </c>
    </row>
    <row r="77" spans="1:3" x14ac:dyDescent="0.25">
      <c r="A77" s="3" t="s">
        <v>551</v>
      </c>
      <c r="B77" s="3" t="s">
        <v>6</v>
      </c>
      <c r="C77" s="4">
        <v>28</v>
      </c>
    </row>
    <row r="78" spans="1:3" x14ac:dyDescent="0.25">
      <c r="A78" s="5" t="s">
        <v>10</v>
      </c>
      <c r="B78" s="5" t="s">
        <v>11</v>
      </c>
      <c r="C78" s="6">
        <v>28</v>
      </c>
    </row>
    <row r="79" spans="1:3" x14ac:dyDescent="0.25">
      <c r="A79" s="5" t="s">
        <v>12</v>
      </c>
      <c r="B79" s="5" t="s">
        <v>13</v>
      </c>
      <c r="C79" s="6">
        <v>28</v>
      </c>
    </row>
    <row r="80" spans="1:3" x14ac:dyDescent="0.25">
      <c r="A80" s="3" t="s">
        <v>541</v>
      </c>
      <c r="B80" s="3" t="s">
        <v>6</v>
      </c>
      <c r="C80" s="4">
        <v>655</v>
      </c>
    </row>
    <row r="81" spans="1:3" x14ac:dyDescent="0.25">
      <c r="A81" s="5" t="s">
        <v>10</v>
      </c>
      <c r="B81" s="5" t="s">
        <v>11</v>
      </c>
      <c r="C81" s="6">
        <v>655</v>
      </c>
    </row>
    <row r="82" spans="1:3" x14ac:dyDescent="0.25">
      <c r="A82" s="5" t="s">
        <v>12</v>
      </c>
      <c r="B82" s="5" t="s">
        <v>13</v>
      </c>
      <c r="C82" s="6">
        <v>2</v>
      </c>
    </row>
    <row r="83" spans="1:3" ht="23.25" x14ac:dyDescent="0.25">
      <c r="A83" s="5" t="s">
        <v>78</v>
      </c>
      <c r="B83" s="5" t="s">
        <v>31</v>
      </c>
      <c r="C83" s="6">
        <v>653</v>
      </c>
    </row>
    <row r="84" spans="1:3" x14ac:dyDescent="0.25">
      <c r="A84" s="3" t="s">
        <v>369</v>
      </c>
      <c r="B84" s="3" t="s">
        <v>6</v>
      </c>
      <c r="C84" s="4">
        <v>72</v>
      </c>
    </row>
    <row r="85" spans="1:3" x14ac:dyDescent="0.25">
      <c r="A85" s="3" t="s">
        <v>552</v>
      </c>
      <c r="B85" s="3" t="s">
        <v>6</v>
      </c>
      <c r="C85" s="4">
        <v>72</v>
      </c>
    </row>
    <row r="86" spans="1:3" x14ac:dyDescent="0.25">
      <c r="A86" s="5" t="s">
        <v>10</v>
      </c>
      <c r="B86" s="5" t="s">
        <v>11</v>
      </c>
      <c r="C86" s="6">
        <v>72</v>
      </c>
    </row>
    <row r="87" spans="1:3" x14ac:dyDescent="0.25">
      <c r="A87" s="5" t="s">
        <v>12</v>
      </c>
      <c r="B87" s="5" t="s">
        <v>13</v>
      </c>
      <c r="C87" s="6">
        <v>72</v>
      </c>
    </row>
    <row r="88" spans="1:3" x14ac:dyDescent="0.25">
      <c r="A88" s="3" t="s">
        <v>456</v>
      </c>
      <c r="B88" s="3" t="s">
        <v>6</v>
      </c>
      <c r="C88" s="4">
        <v>2999</v>
      </c>
    </row>
    <row r="89" spans="1:3" x14ac:dyDescent="0.25">
      <c r="A89" s="3" t="s">
        <v>463</v>
      </c>
      <c r="B89" s="3" t="s">
        <v>6</v>
      </c>
      <c r="C89" s="4">
        <v>104</v>
      </c>
    </row>
    <row r="90" spans="1:3" x14ac:dyDescent="0.25">
      <c r="A90" s="3" t="s">
        <v>553</v>
      </c>
      <c r="B90" s="3" t="s">
        <v>6</v>
      </c>
      <c r="C90" s="4">
        <v>104</v>
      </c>
    </row>
    <row r="91" spans="1:3" x14ac:dyDescent="0.25">
      <c r="A91" s="5" t="s">
        <v>10</v>
      </c>
      <c r="B91" s="5" t="s">
        <v>11</v>
      </c>
      <c r="C91" s="6">
        <v>104</v>
      </c>
    </row>
    <row r="92" spans="1:3" x14ac:dyDescent="0.25">
      <c r="A92" s="5" t="s">
        <v>12</v>
      </c>
      <c r="B92" s="5" t="s">
        <v>13</v>
      </c>
      <c r="C92" s="6">
        <v>1</v>
      </c>
    </row>
    <row r="93" spans="1:3" ht="23.25" x14ac:dyDescent="0.25">
      <c r="A93" s="5" t="s">
        <v>78</v>
      </c>
      <c r="B93" s="5" t="s">
        <v>31</v>
      </c>
      <c r="C93" s="6">
        <v>103</v>
      </c>
    </row>
    <row r="94" spans="1:3" x14ac:dyDescent="0.25">
      <c r="A94" s="3" t="s">
        <v>467</v>
      </c>
      <c r="B94" s="3" t="s">
        <v>6</v>
      </c>
      <c r="C94" s="4">
        <v>2895</v>
      </c>
    </row>
    <row r="95" spans="1:3" x14ac:dyDescent="0.25">
      <c r="A95" s="3" t="s">
        <v>554</v>
      </c>
      <c r="B95" s="3" t="s">
        <v>6</v>
      </c>
      <c r="C95" s="4">
        <v>19</v>
      </c>
    </row>
    <row r="96" spans="1:3" x14ac:dyDescent="0.25">
      <c r="A96" s="5" t="s">
        <v>10</v>
      </c>
      <c r="B96" s="5" t="s">
        <v>11</v>
      </c>
      <c r="C96" s="6">
        <v>19</v>
      </c>
    </row>
    <row r="97" spans="1:3" ht="23.25" x14ac:dyDescent="0.25">
      <c r="A97" s="5" t="s">
        <v>78</v>
      </c>
      <c r="B97" s="5" t="s">
        <v>31</v>
      </c>
      <c r="C97" s="6">
        <v>19</v>
      </c>
    </row>
    <row r="98" spans="1:3" x14ac:dyDescent="0.25">
      <c r="A98" s="3" t="s">
        <v>555</v>
      </c>
      <c r="B98" s="3" t="s">
        <v>6</v>
      </c>
      <c r="C98" s="4">
        <v>687</v>
      </c>
    </row>
    <row r="99" spans="1:3" x14ac:dyDescent="0.25">
      <c r="A99" s="5" t="s">
        <v>10</v>
      </c>
      <c r="B99" s="5" t="s">
        <v>11</v>
      </c>
      <c r="C99" s="6">
        <v>687</v>
      </c>
    </row>
    <row r="100" spans="1:3" x14ac:dyDescent="0.25">
      <c r="A100" s="5" t="s">
        <v>12</v>
      </c>
      <c r="B100" s="5" t="s">
        <v>13</v>
      </c>
      <c r="C100" s="6">
        <v>687</v>
      </c>
    </row>
    <row r="101" spans="1:3" x14ac:dyDescent="0.25">
      <c r="A101" s="3" t="s">
        <v>542</v>
      </c>
      <c r="B101" s="3" t="s">
        <v>6</v>
      </c>
      <c r="C101" s="4">
        <v>2189</v>
      </c>
    </row>
    <row r="102" spans="1:3" x14ac:dyDescent="0.25">
      <c r="A102" s="5" t="s">
        <v>10</v>
      </c>
      <c r="B102" s="5" t="s">
        <v>11</v>
      </c>
      <c r="C102" s="6">
        <v>2189</v>
      </c>
    </row>
    <row r="103" spans="1:3" x14ac:dyDescent="0.25">
      <c r="A103" s="5" t="s">
        <v>12</v>
      </c>
      <c r="B103" s="5" t="s">
        <v>13</v>
      </c>
      <c r="C103" s="6">
        <v>1254</v>
      </c>
    </row>
    <row r="104" spans="1:3" ht="23.25" x14ac:dyDescent="0.25">
      <c r="A104" s="5" t="s">
        <v>78</v>
      </c>
      <c r="B104" s="5" t="s">
        <v>31</v>
      </c>
      <c r="C104" s="6">
        <v>935</v>
      </c>
    </row>
    <row r="105" spans="1:3" x14ac:dyDescent="0.25">
      <c r="A105" s="3" t="s">
        <v>525</v>
      </c>
      <c r="B105" s="3" t="s">
        <v>6</v>
      </c>
      <c r="C105" s="4">
        <v>57073</v>
      </c>
    </row>
    <row r="106" spans="1:3" x14ac:dyDescent="0.25">
      <c r="A106" s="3" t="s">
        <v>7</v>
      </c>
      <c r="B106" s="3" t="s">
        <v>6</v>
      </c>
      <c r="C106" s="4">
        <v>22000</v>
      </c>
    </row>
    <row r="107" spans="1:3" x14ac:dyDescent="0.25">
      <c r="A107" s="3" t="s">
        <v>8</v>
      </c>
      <c r="B107" s="3" t="s">
        <v>6</v>
      </c>
      <c r="C107" s="4">
        <v>22000</v>
      </c>
    </row>
    <row r="108" spans="1:3" x14ac:dyDescent="0.25">
      <c r="A108" s="3" t="s">
        <v>543</v>
      </c>
      <c r="B108" s="3" t="s">
        <v>6</v>
      </c>
      <c r="C108" s="4">
        <v>22000</v>
      </c>
    </row>
    <row r="109" spans="1:3" x14ac:dyDescent="0.25">
      <c r="A109" s="5" t="s">
        <v>526</v>
      </c>
      <c r="B109" s="5" t="s">
        <v>527</v>
      </c>
      <c r="C109" s="6">
        <v>22000</v>
      </c>
    </row>
    <row r="110" spans="1:3" x14ac:dyDescent="0.25">
      <c r="A110" s="5" t="s">
        <v>528</v>
      </c>
      <c r="B110" s="5" t="s">
        <v>529</v>
      </c>
      <c r="C110" s="6">
        <v>22000</v>
      </c>
    </row>
    <row r="111" spans="1:3" x14ac:dyDescent="0.25">
      <c r="A111" s="3" t="s">
        <v>88</v>
      </c>
      <c r="B111" s="3" t="s">
        <v>6</v>
      </c>
      <c r="C111" s="4">
        <v>5000</v>
      </c>
    </row>
    <row r="112" spans="1:3" x14ac:dyDescent="0.25">
      <c r="A112" s="3" t="s">
        <v>101</v>
      </c>
      <c r="B112" s="3" t="s">
        <v>6</v>
      </c>
      <c r="C112" s="4">
        <v>5000</v>
      </c>
    </row>
    <row r="113" spans="1:3" x14ac:dyDescent="0.25">
      <c r="A113" s="3" t="s">
        <v>544</v>
      </c>
      <c r="B113" s="3" t="s">
        <v>6</v>
      </c>
      <c r="C113" s="4">
        <v>5000</v>
      </c>
    </row>
    <row r="114" spans="1:3" x14ac:dyDescent="0.25">
      <c r="A114" s="5" t="s">
        <v>526</v>
      </c>
      <c r="B114" s="5" t="s">
        <v>527</v>
      </c>
      <c r="C114" s="6">
        <v>5000</v>
      </c>
    </row>
    <row r="115" spans="1:3" x14ac:dyDescent="0.25">
      <c r="A115" s="5" t="s">
        <v>528</v>
      </c>
      <c r="B115" s="5" t="s">
        <v>529</v>
      </c>
      <c r="C115" s="6">
        <v>5000</v>
      </c>
    </row>
    <row r="116" spans="1:3" x14ac:dyDescent="0.25">
      <c r="A116" s="3" t="s">
        <v>122</v>
      </c>
      <c r="B116" s="3" t="s">
        <v>6</v>
      </c>
      <c r="C116" s="4">
        <v>10385</v>
      </c>
    </row>
    <row r="117" spans="1:3" ht="22.5" x14ac:dyDescent="0.25">
      <c r="A117" s="3" t="s">
        <v>149</v>
      </c>
      <c r="B117" s="3" t="s">
        <v>6</v>
      </c>
      <c r="C117" s="4">
        <v>10385</v>
      </c>
    </row>
    <row r="118" spans="1:3" x14ac:dyDescent="0.25">
      <c r="A118" s="3" t="s">
        <v>545</v>
      </c>
      <c r="B118" s="3" t="s">
        <v>6</v>
      </c>
      <c r="C118" s="4">
        <v>10385</v>
      </c>
    </row>
    <row r="119" spans="1:3" x14ac:dyDescent="0.25">
      <c r="A119" s="5" t="s">
        <v>526</v>
      </c>
      <c r="B119" s="5" t="s">
        <v>527</v>
      </c>
      <c r="C119" s="6">
        <v>10385</v>
      </c>
    </row>
    <row r="120" spans="1:3" x14ac:dyDescent="0.25">
      <c r="A120" s="5" t="s">
        <v>528</v>
      </c>
      <c r="B120" s="5" t="s">
        <v>529</v>
      </c>
      <c r="C120" s="6">
        <v>10385</v>
      </c>
    </row>
    <row r="121" spans="1:3" x14ac:dyDescent="0.25">
      <c r="A121" s="3" t="s">
        <v>182</v>
      </c>
      <c r="B121" s="3" t="s">
        <v>6</v>
      </c>
      <c r="C121" s="4">
        <v>12795</v>
      </c>
    </row>
    <row r="122" spans="1:3" x14ac:dyDescent="0.25">
      <c r="A122" s="3" t="s">
        <v>183</v>
      </c>
      <c r="B122" s="3" t="s">
        <v>6</v>
      </c>
      <c r="C122" s="4">
        <v>12184</v>
      </c>
    </row>
    <row r="123" spans="1:3" x14ac:dyDescent="0.25">
      <c r="A123" s="3" t="s">
        <v>546</v>
      </c>
      <c r="B123" s="3" t="s">
        <v>6</v>
      </c>
      <c r="C123" s="4">
        <v>2184</v>
      </c>
    </row>
    <row r="124" spans="1:3" x14ac:dyDescent="0.25">
      <c r="A124" s="5" t="s">
        <v>526</v>
      </c>
      <c r="B124" s="5" t="s">
        <v>527</v>
      </c>
      <c r="C124" s="6">
        <v>2184</v>
      </c>
    </row>
    <row r="125" spans="1:3" x14ac:dyDescent="0.25">
      <c r="A125" s="5" t="s">
        <v>528</v>
      </c>
      <c r="B125" s="5" t="s">
        <v>529</v>
      </c>
      <c r="C125" s="6">
        <v>2184</v>
      </c>
    </row>
    <row r="126" spans="1:3" x14ac:dyDescent="0.25">
      <c r="A126" s="3" t="s">
        <v>547</v>
      </c>
      <c r="B126" s="3" t="s">
        <v>6</v>
      </c>
      <c r="C126" s="4">
        <v>10000</v>
      </c>
    </row>
    <row r="127" spans="1:3" x14ac:dyDescent="0.25">
      <c r="A127" s="5" t="s">
        <v>526</v>
      </c>
      <c r="B127" s="5" t="s">
        <v>527</v>
      </c>
      <c r="C127" s="6">
        <v>10000</v>
      </c>
    </row>
    <row r="128" spans="1:3" x14ac:dyDescent="0.25">
      <c r="A128" s="5" t="s">
        <v>528</v>
      </c>
      <c r="B128" s="5" t="s">
        <v>529</v>
      </c>
      <c r="C128" s="6">
        <v>10000</v>
      </c>
    </row>
    <row r="129" spans="1:3" x14ac:dyDescent="0.25">
      <c r="A129" s="3" t="s">
        <v>197</v>
      </c>
      <c r="B129" s="3" t="s">
        <v>6</v>
      </c>
      <c r="C129" s="4">
        <v>611</v>
      </c>
    </row>
    <row r="130" spans="1:3" x14ac:dyDescent="0.25">
      <c r="A130" s="3" t="s">
        <v>548</v>
      </c>
      <c r="B130" s="3" t="s">
        <v>6</v>
      </c>
      <c r="C130" s="4">
        <v>611</v>
      </c>
    </row>
    <row r="131" spans="1:3" x14ac:dyDescent="0.25">
      <c r="A131" s="5" t="s">
        <v>526</v>
      </c>
      <c r="B131" s="5" t="s">
        <v>527</v>
      </c>
      <c r="C131" s="6">
        <v>611</v>
      </c>
    </row>
    <row r="132" spans="1:3" x14ac:dyDescent="0.25">
      <c r="A132" s="5" t="s">
        <v>528</v>
      </c>
      <c r="B132" s="5" t="s">
        <v>529</v>
      </c>
      <c r="C132" s="6">
        <v>611</v>
      </c>
    </row>
    <row r="133" spans="1:3" x14ac:dyDescent="0.25">
      <c r="A133" s="3" t="s">
        <v>267</v>
      </c>
      <c r="B133" s="3" t="s">
        <v>6</v>
      </c>
      <c r="C133" s="4">
        <v>5334</v>
      </c>
    </row>
    <row r="134" spans="1:3" x14ac:dyDescent="0.25">
      <c r="A134" s="3" t="s">
        <v>268</v>
      </c>
      <c r="B134" s="3" t="s">
        <v>6</v>
      </c>
      <c r="C134" s="4">
        <v>414</v>
      </c>
    </row>
    <row r="135" spans="1:3" x14ac:dyDescent="0.25">
      <c r="A135" s="3" t="s">
        <v>532</v>
      </c>
      <c r="B135" s="3" t="s">
        <v>6</v>
      </c>
      <c r="C135" s="4">
        <v>414</v>
      </c>
    </row>
    <row r="136" spans="1:3" x14ac:dyDescent="0.25">
      <c r="A136" s="5" t="s">
        <v>526</v>
      </c>
      <c r="B136" s="5" t="s">
        <v>527</v>
      </c>
      <c r="C136" s="6">
        <v>414</v>
      </c>
    </row>
    <row r="137" spans="1:3" x14ac:dyDescent="0.25">
      <c r="A137" s="5" t="s">
        <v>528</v>
      </c>
      <c r="B137" s="5" t="s">
        <v>529</v>
      </c>
      <c r="C137" s="6">
        <v>414</v>
      </c>
    </row>
    <row r="138" spans="1:3" ht="22.5" x14ac:dyDescent="0.25">
      <c r="A138" s="3" t="s">
        <v>303</v>
      </c>
      <c r="B138" s="3" t="s">
        <v>6</v>
      </c>
      <c r="C138" s="4">
        <v>4848</v>
      </c>
    </row>
    <row r="139" spans="1:3" x14ac:dyDescent="0.25">
      <c r="A139" s="3" t="s">
        <v>549</v>
      </c>
      <c r="B139" s="3" t="s">
        <v>6</v>
      </c>
      <c r="C139" s="4">
        <v>2394</v>
      </c>
    </row>
    <row r="140" spans="1:3" x14ac:dyDescent="0.25">
      <c r="A140" s="5" t="s">
        <v>526</v>
      </c>
      <c r="B140" s="5" t="s">
        <v>527</v>
      </c>
      <c r="C140" s="6">
        <v>2394</v>
      </c>
    </row>
    <row r="141" spans="1:3" x14ac:dyDescent="0.25">
      <c r="A141" s="5" t="s">
        <v>528</v>
      </c>
      <c r="B141" s="5" t="s">
        <v>529</v>
      </c>
      <c r="C141" s="6">
        <v>2394</v>
      </c>
    </row>
    <row r="142" spans="1:3" x14ac:dyDescent="0.25">
      <c r="A142" s="3" t="s">
        <v>537</v>
      </c>
      <c r="B142" s="3" t="s">
        <v>6</v>
      </c>
      <c r="C142" s="4">
        <v>122</v>
      </c>
    </row>
    <row r="143" spans="1:3" x14ac:dyDescent="0.25">
      <c r="A143" s="5" t="s">
        <v>526</v>
      </c>
      <c r="B143" s="5" t="s">
        <v>527</v>
      </c>
      <c r="C143" s="6">
        <v>122</v>
      </c>
    </row>
    <row r="144" spans="1:3" x14ac:dyDescent="0.25">
      <c r="A144" s="5" t="s">
        <v>528</v>
      </c>
      <c r="B144" s="5" t="s">
        <v>529</v>
      </c>
      <c r="C144" s="6">
        <v>122</v>
      </c>
    </row>
    <row r="145" spans="1:3" x14ac:dyDescent="0.25">
      <c r="A145" s="3" t="s">
        <v>550</v>
      </c>
      <c r="B145" s="3" t="s">
        <v>6</v>
      </c>
      <c r="C145" s="4">
        <v>1871</v>
      </c>
    </row>
    <row r="146" spans="1:3" x14ac:dyDescent="0.25">
      <c r="A146" s="5" t="s">
        <v>526</v>
      </c>
      <c r="B146" s="5" t="s">
        <v>527</v>
      </c>
      <c r="C146" s="6">
        <v>1871</v>
      </c>
    </row>
    <row r="147" spans="1:3" x14ac:dyDescent="0.25">
      <c r="A147" s="5" t="s">
        <v>528</v>
      </c>
      <c r="B147" s="5" t="s">
        <v>529</v>
      </c>
      <c r="C147" s="6">
        <v>1871</v>
      </c>
    </row>
    <row r="148" spans="1:3" x14ac:dyDescent="0.25">
      <c r="A148" s="3" t="s">
        <v>538</v>
      </c>
      <c r="B148" s="3" t="s">
        <v>6</v>
      </c>
      <c r="C148" s="4">
        <v>78</v>
      </c>
    </row>
    <row r="149" spans="1:3" x14ac:dyDescent="0.25">
      <c r="A149" s="5" t="s">
        <v>526</v>
      </c>
      <c r="B149" s="5" t="s">
        <v>527</v>
      </c>
      <c r="C149" s="6">
        <v>78</v>
      </c>
    </row>
    <row r="150" spans="1:3" x14ac:dyDescent="0.25">
      <c r="A150" s="5" t="s">
        <v>528</v>
      </c>
      <c r="B150" s="5" t="s">
        <v>529</v>
      </c>
      <c r="C150" s="6">
        <v>78</v>
      </c>
    </row>
    <row r="151" spans="1:3" x14ac:dyDescent="0.25">
      <c r="A151" s="3" t="s">
        <v>551</v>
      </c>
      <c r="B151" s="3" t="s">
        <v>6</v>
      </c>
      <c r="C151" s="4">
        <v>28</v>
      </c>
    </row>
    <row r="152" spans="1:3" x14ac:dyDescent="0.25">
      <c r="A152" s="5" t="s">
        <v>526</v>
      </c>
      <c r="B152" s="5" t="s">
        <v>527</v>
      </c>
      <c r="C152" s="6">
        <v>28</v>
      </c>
    </row>
    <row r="153" spans="1:3" x14ac:dyDescent="0.25">
      <c r="A153" s="5" t="s">
        <v>528</v>
      </c>
      <c r="B153" s="5" t="s">
        <v>529</v>
      </c>
      <c r="C153" s="6">
        <v>28</v>
      </c>
    </row>
    <row r="154" spans="1:3" x14ac:dyDescent="0.25">
      <c r="A154" s="3" t="s">
        <v>541</v>
      </c>
      <c r="B154" s="3" t="s">
        <v>6</v>
      </c>
      <c r="C154" s="4">
        <v>355</v>
      </c>
    </row>
    <row r="155" spans="1:3" x14ac:dyDescent="0.25">
      <c r="A155" s="5" t="s">
        <v>526</v>
      </c>
      <c r="B155" s="5" t="s">
        <v>527</v>
      </c>
      <c r="C155" s="6">
        <v>355</v>
      </c>
    </row>
    <row r="156" spans="1:3" x14ac:dyDescent="0.25">
      <c r="A156" s="5" t="s">
        <v>528</v>
      </c>
      <c r="B156" s="5" t="s">
        <v>529</v>
      </c>
      <c r="C156" s="6">
        <v>355</v>
      </c>
    </row>
    <row r="157" spans="1:3" x14ac:dyDescent="0.25">
      <c r="A157" s="3" t="s">
        <v>369</v>
      </c>
      <c r="B157" s="3" t="s">
        <v>6</v>
      </c>
      <c r="C157" s="4">
        <v>72</v>
      </c>
    </row>
    <row r="158" spans="1:3" x14ac:dyDescent="0.25">
      <c r="A158" s="3" t="s">
        <v>552</v>
      </c>
      <c r="B158" s="3" t="s">
        <v>6</v>
      </c>
      <c r="C158" s="4">
        <v>72</v>
      </c>
    </row>
    <row r="159" spans="1:3" x14ac:dyDescent="0.25">
      <c r="A159" s="5" t="s">
        <v>526</v>
      </c>
      <c r="B159" s="5" t="s">
        <v>527</v>
      </c>
      <c r="C159" s="6">
        <v>72</v>
      </c>
    </row>
    <row r="160" spans="1:3" x14ac:dyDescent="0.25">
      <c r="A160" s="5" t="s">
        <v>528</v>
      </c>
      <c r="B160" s="5" t="s">
        <v>529</v>
      </c>
      <c r="C160" s="6">
        <v>72</v>
      </c>
    </row>
    <row r="161" spans="1:3" x14ac:dyDescent="0.25">
      <c r="A161" s="3" t="s">
        <v>456</v>
      </c>
      <c r="B161" s="3" t="s">
        <v>6</v>
      </c>
      <c r="C161" s="4">
        <v>1559</v>
      </c>
    </row>
    <row r="162" spans="1:3" x14ac:dyDescent="0.25">
      <c r="A162" s="3" t="s">
        <v>463</v>
      </c>
      <c r="B162" s="3" t="s">
        <v>6</v>
      </c>
      <c r="C162" s="4">
        <v>104</v>
      </c>
    </row>
    <row r="163" spans="1:3" x14ac:dyDescent="0.25">
      <c r="A163" s="3" t="s">
        <v>553</v>
      </c>
      <c r="B163" s="3" t="s">
        <v>6</v>
      </c>
      <c r="C163" s="4">
        <v>104</v>
      </c>
    </row>
    <row r="164" spans="1:3" x14ac:dyDescent="0.25">
      <c r="A164" s="5" t="s">
        <v>526</v>
      </c>
      <c r="B164" s="5" t="s">
        <v>527</v>
      </c>
      <c r="C164" s="6">
        <v>104</v>
      </c>
    </row>
    <row r="165" spans="1:3" x14ac:dyDescent="0.25">
      <c r="A165" s="5" t="s">
        <v>528</v>
      </c>
      <c r="B165" s="5" t="s">
        <v>529</v>
      </c>
      <c r="C165" s="6">
        <v>104</v>
      </c>
    </row>
    <row r="166" spans="1:3" x14ac:dyDescent="0.25">
      <c r="A166" s="3" t="s">
        <v>467</v>
      </c>
      <c r="B166" s="3" t="s">
        <v>6</v>
      </c>
      <c r="C166" s="4">
        <v>1455</v>
      </c>
    </row>
    <row r="167" spans="1:3" x14ac:dyDescent="0.25">
      <c r="A167" s="3" t="s">
        <v>554</v>
      </c>
      <c r="B167" s="3" t="s">
        <v>6</v>
      </c>
      <c r="C167" s="4">
        <v>19</v>
      </c>
    </row>
    <row r="168" spans="1:3" x14ac:dyDescent="0.25">
      <c r="A168" s="5" t="s">
        <v>526</v>
      </c>
      <c r="B168" s="5" t="s">
        <v>527</v>
      </c>
      <c r="C168" s="6">
        <v>19</v>
      </c>
    </row>
    <row r="169" spans="1:3" x14ac:dyDescent="0.25">
      <c r="A169" s="5" t="s">
        <v>528</v>
      </c>
      <c r="B169" s="5" t="s">
        <v>529</v>
      </c>
      <c r="C169" s="6">
        <v>19</v>
      </c>
    </row>
    <row r="170" spans="1:3" x14ac:dyDescent="0.25">
      <c r="A170" s="3" t="s">
        <v>555</v>
      </c>
      <c r="B170" s="3" t="s">
        <v>6</v>
      </c>
      <c r="C170" s="4">
        <v>687</v>
      </c>
    </row>
    <row r="171" spans="1:3" x14ac:dyDescent="0.25">
      <c r="A171" s="5" t="s">
        <v>526</v>
      </c>
      <c r="B171" s="5" t="s">
        <v>527</v>
      </c>
      <c r="C171" s="6">
        <v>687</v>
      </c>
    </row>
    <row r="172" spans="1:3" x14ac:dyDescent="0.25">
      <c r="A172" s="5" t="s">
        <v>528</v>
      </c>
      <c r="B172" s="5" t="s">
        <v>529</v>
      </c>
      <c r="C172" s="6">
        <v>687</v>
      </c>
    </row>
    <row r="173" spans="1:3" x14ac:dyDescent="0.25">
      <c r="A173" s="3" t="s">
        <v>542</v>
      </c>
      <c r="B173" s="3" t="s">
        <v>6</v>
      </c>
      <c r="C173" s="4">
        <v>749</v>
      </c>
    </row>
    <row r="174" spans="1:3" x14ac:dyDescent="0.25">
      <c r="A174" s="5" t="s">
        <v>526</v>
      </c>
      <c r="B174" s="5" t="s">
        <v>527</v>
      </c>
      <c r="C174" s="6">
        <v>749</v>
      </c>
    </row>
    <row r="175" spans="1:3" x14ac:dyDescent="0.25">
      <c r="A175" s="5" t="s">
        <v>528</v>
      </c>
      <c r="B175" s="5" t="s">
        <v>529</v>
      </c>
      <c r="C175" s="6">
        <v>749</v>
      </c>
    </row>
    <row r="176" spans="1:3" x14ac:dyDescent="0.25">
      <c r="A176" s="142" t="s">
        <v>6</v>
      </c>
      <c r="B176" s="142"/>
      <c r="C176" s="142"/>
    </row>
    <row r="177" spans="1:3" x14ac:dyDescent="0.25">
      <c r="A177" s="142"/>
      <c r="B177" s="142"/>
      <c r="C177" s="142"/>
    </row>
    <row r="178" spans="1:3" x14ac:dyDescent="0.25">
      <c r="A178" s="142"/>
      <c r="B178" s="142"/>
      <c r="C178" s="142"/>
    </row>
    <row r="179" spans="1:3" x14ac:dyDescent="0.25">
      <c r="A179" s="142"/>
      <c r="B179" s="142"/>
      <c r="C179" s="142"/>
    </row>
    <row r="180" spans="1:3" x14ac:dyDescent="0.25">
      <c r="A180" s="142"/>
      <c r="B180" s="142"/>
      <c r="C180" s="142"/>
    </row>
    <row r="181" spans="1:3" x14ac:dyDescent="0.25">
      <c r="A181" s="142"/>
      <c r="B181" s="142"/>
      <c r="C181" s="142"/>
    </row>
    <row r="182" spans="1:3" x14ac:dyDescent="0.25">
      <c r="A182" s="142"/>
      <c r="B182" s="142"/>
      <c r="C182" s="142"/>
    </row>
    <row r="184" spans="1:3" x14ac:dyDescent="0.25">
      <c r="A184" s="168" t="s">
        <v>1054</v>
      </c>
      <c r="B184" s="168"/>
    </row>
    <row r="187" spans="1:3" x14ac:dyDescent="0.25">
      <c r="A187" s="167" t="s">
        <v>1052</v>
      </c>
    </row>
  </sheetData>
  <mergeCells count="10">
    <mergeCell ref="A179:C179"/>
    <mergeCell ref="A180:C180"/>
    <mergeCell ref="A181:C181"/>
    <mergeCell ref="A182:C182"/>
    <mergeCell ref="A3:C3"/>
    <mergeCell ref="A5:A6"/>
    <mergeCell ref="B5:B6"/>
    <mergeCell ref="A176:C176"/>
    <mergeCell ref="A177:C177"/>
    <mergeCell ref="A178:C17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5"/>
  <sheetViews>
    <sheetView tabSelected="1" topLeftCell="A157" workbookViewId="0">
      <selection activeCell="B170" sqref="B170"/>
    </sheetView>
  </sheetViews>
  <sheetFormatPr defaultRowHeight="15" x14ac:dyDescent="0.25"/>
  <cols>
    <col min="1" max="1" width="8" customWidth="1"/>
    <col min="2" max="2" width="27.7109375" customWidth="1"/>
    <col min="3" max="3" width="18.28515625" customWidth="1"/>
    <col min="4" max="4" width="30.85546875" customWidth="1"/>
    <col min="5" max="5" width="11.7109375" customWidth="1"/>
    <col min="6" max="6" width="10.5703125" customWidth="1"/>
    <col min="7" max="7" width="11.85546875" customWidth="1"/>
    <col min="8" max="9" width="11" customWidth="1"/>
    <col min="10" max="10" width="11.85546875" customWidth="1"/>
    <col min="11" max="11" width="11.28515625" customWidth="1"/>
    <col min="12" max="12" width="12.85546875" customWidth="1"/>
    <col min="13" max="13" width="11.42578125" customWidth="1"/>
    <col min="14" max="14" width="17.140625" customWidth="1"/>
  </cols>
  <sheetData>
    <row r="2" spans="1:14" x14ac:dyDescent="0.25">
      <c r="I2" t="s">
        <v>918</v>
      </c>
    </row>
    <row r="3" spans="1:14" x14ac:dyDescent="0.25">
      <c r="I3" t="s">
        <v>919</v>
      </c>
    </row>
    <row r="4" spans="1:14" x14ac:dyDescent="0.25">
      <c r="I4" s="137" t="s">
        <v>1050</v>
      </c>
      <c r="J4" s="137"/>
    </row>
    <row r="8" spans="1:14" ht="15.75" x14ac:dyDescent="0.25">
      <c r="A8" s="144"/>
      <c r="B8" s="144"/>
      <c r="C8" s="144"/>
      <c r="D8" s="144"/>
      <c r="E8" s="144"/>
      <c r="F8" s="144"/>
      <c r="G8" s="145"/>
      <c r="H8" s="145"/>
      <c r="I8" s="145"/>
      <c r="J8" s="145"/>
      <c r="K8" s="145"/>
      <c r="L8" s="145"/>
      <c r="M8" s="145"/>
      <c r="N8" s="145"/>
    </row>
    <row r="9" spans="1:14" ht="18.75" x14ac:dyDescent="0.3">
      <c r="A9" s="144"/>
      <c r="B9" s="144"/>
      <c r="C9" s="144"/>
      <c r="D9" s="144"/>
      <c r="E9" s="144"/>
      <c r="F9" s="144"/>
      <c r="G9" s="146" t="s">
        <v>557</v>
      </c>
      <c r="H9" s="146"/>
      <c r="I9" s="146"/>
      <c r="J9" s="146"/>
      <c r="K9" s="146"/>
      <c r="L9" s="146"/>
      <c r="M9" s="146"/>
      <c r="N9" s="146"/>
    </row>
    <row r="10" spans="1:14" ht="15.75" x14ac:dyDescent="0.2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7"/>
    </row>
    <row r="11" spans="1:14" ht="15.75" x14ac:dyDescent="0.25">
      <c r="A11" s="148" t="s">
        <v>558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8"/>
    </row>
    <row r="12" spans="1:14" ht="15.75" x14ac:dyDescent="0.2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8">
        <v>2016</v>
      </c>
    </row>
    <row r="13" spans="1:14" ht="15.75" x14ac:dyDescent="0.2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8"/>
    </row>
    <row r="14" spans="1:14" ht="15.75" x14ac:dyDescent="0.25">
      <c r="A14" s="9"/>
      <c r="B14" s="10"/>
      <c r="C14" s="10"/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2" t="s">
        <v>559</v>
      </c>
    </row>
    <row r="15" spans="1:14" x14ac:dyDescent="0.25">
      <c r="A15" s="149" t="s">
        <v>560</v>
      </c>
      <c r="B15" s="149" t="s">
        <v>561</v>
      </c>
      <c r="C15" s="150" t="s">
        <v>562</v>
      </c>
      <c r="D15" s="151" t="s">
        <v>563</v>
      </c>
      <c r="E15" s="149" t="s">
        <v>564</v>
      </c>
      <c r="F15" s="152" t="s">
        <v>565</v>
      </c>
      <c r="G15" s="152"/>
      <c r="H15" s="152"/>
      <c r="I15" s="152"/>
      <c r="J15" s="152"/>
      <c r="K15" s="152"/>
      <c r="L15" s="152"/>
      <c r="M15" s="152"/>
      <c r="N15" s="152"/>
    </row>
    <row r="16" spans="1:14" ht="42.75" x14ac:dyDescent="0.25">
      <c r="A16" s="149"/>
      <c r="B16" s="149"/>
      <c r="C16" s="150"/>
      <c r="D16" s="151"/>
      <c r="E16" s="149"/>
      <c r="F16" s="13">
        <v>2016</v>
      </c>
      <c r="G16" s="13">
        <v>2017</v>
      </c>
      <c r="H16" s="13">
        <v>2018</v>
      </c>
      <c r="I16" s="13">
        <v>2019</v>
      </c>
      <c r="J16" s="13">
        <v>2020</v>
      </c>
      <c r="K16" s="13">
        <v>2021</v>
      </c>
      <c r="L16" s="13">
        <v>2022</v>
      </c>
      <c r="M16" s="13" t="s">
        <v>566</v>
      </c>
      <c r="N16" s="14" t="s">
        <v>567</v>
      </c>
    </row>
    <row r="17" spans="1:14" x14ac:dyDescent="0.25">
      <c r="A17" s="15" t="s">
        <v>568</v>
      </c>
      <c r="B17" s="15" t="s">
        <v>569</v>
      </c>
      <c r="C17" s="15" t="s">
        <v>570</v>
      </c>
      <c r="D17" s="15" t="s">
        <v>571</v>
      </c>
      <c r="E17" s="15" t="s">
        <v>572</v>
      </c>
      <c r="F17" s="16">
        <v>1</v>
      </c>
      <c r="G17" s="16">
        <v>2</v>
      </c>
      <c r="H17" s="16">
        <v>3</v>
      </c>
      <c r="I17" s="16">
        <v>4</v>
      </c>
      <c r="J17" s="16">
        <v>5</v>
      </c>
      <c r="K17" s="16">
        <v>6</v>
      </c>
      <c r="L17" s="16">
        <v>7</v>
      </c>
      <c r="M17" s="15">
        <v>8</v>
      </c>
      <c r="N17" s="15">
        <v>9</v>
      </c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.75" x14ac:dyDescent="0.25">
      <c r="A19" s="17"/>
      <c r="B19" s="18" t="s">
        <v>573</v>
      </c>
      <c r="C19" s="19"/>
      <c r="D19" s="19"/>
      <c r="E19" s="20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45" x14ac:dyDescent="0.25">
      <c r="A20" s="22" t="s">
        <v>574</v>
      </c>
      <c r="B20" s="23" t="s">
        <v>575</v>
      </c>
      <c r="C20" s="23" t="s">
        <v>576</v>
      </c>
      <c r="D20" s="24" t="s">
        <v>577</v>
      </c>
      <c r="E20" s="25" t="s">
        <v>578</v>
      </c>
      <c r="F20" s="26">
        <v>58651</v>
      </c>
      <c r="G20" s="26">
        <v>58097</v>
      </c>
      <c r="H20" s="26">
        <v>57543</v>
      </c>
      <c r="I20" s="26">
        <v>56989</v>
      </c>
      <c r="J20" s="26">
        <v>56435</v>
      </c>
      <c r="K20" s="26">
        <v>55881</v>
      </c>
      <c r="L20" s="26"/>
      <c r="M20" s="26"/>
      <c r="N20" s="27">
        <f>F20+G20+H20+I20+J20+K20+L20+M20</f>
        <v>343596</v>
      </c>
    </row>
    <row r="21" spans="1:14" ht="30" x14ac:dyDescent="0.25">
      <c r="A21" s="22" t="s">
        <v>579</v>
      </c>
      <c r="B21" s="23" t="s">
        <v>580</v>
      </c>
      <c r="C21" s="23" t="s">
        <v>581</v>
      </c>
      <c r="D21" s="24" t="s">
        <v>582</v>
      </c>
      <c r="E21" s="25" t="s">
        <v>583</v>
      </c>
      <c r="F21" s="26">
        <v>5020</v>
      </c>
      <c r="G21" s="26">
        <v>4973</v>
      </c>
      <c r="H21" s="26">
        <v>4926</v>
      </c>
      <c r="I21" s="26">
        <v>4879</v>
      </c>
      <c r="J21" s="26">
        <v>4832</v>
      </c>
      <c r="K21" s="26">
        <v>4785</v>
      </c>
      <c r="L21" s="26">
        <v>4738</v>
      </c>
      <c r="M21" s="26">
        <v>4691</v>
      </c>
      <c r="N21" s="27">
        <f t="shared" ref="N21:N84" si="0">F21+G21+H21+I21+J21+K21+L21+M21</f>
        <v>38844</v>
      </c>
    </row>
    <row r="22" spans="1:14" ht="30" x14ac:dyDescent="0.25">
      <c r="A22" s="22" t="s">
        <v>584</v>
      </c>
      <c r="B22" s="23" t="s">
        <v>575</v>
      </c>
      <c r="C22" s="23" t="s">
        <v>585</v>
      </c>
      <c r="D22" s="24" t="s">
        <v>586</v>
      </c>
      <c r="E22" s="25" t="s">
        <v>587</v>
      </c>
      <c r="F22" s="26">
        <v>2622</v>
      </c>
      <c r="G22" s="26">
        <v>2612</v>
      </c>
      <c r="H22" s="26">
        <v>2601</v>
      </c>
      <c r="I22" s="26"/>
      <c r="J22" s="26"/>
      <c r="K22" s="26"/>
      <c r="L22" s="26"/>
      <c r="M22" s="26"/>
      <c r="N22" s="27">
        <f t="shared" si="0"/>
        <v>7835</v>
      </c>
    </row>
    <row r="23" spans="1:14" ht="30" x14ac:dyDescent="0.25">
      <c r="A23" s="22" t="s">
        <v>588</v>
      </c>
      <c r="B23" s="23" t="s">
        <v>575</v>
      </c>
      <c r="C23" s="23" t="s">
        <v>589</v>
      </c>
      <c r="D23" s="24" t="s">
        <v>590</v>
      </c>
      <c r="E23" s="25" t="s">
        <v>591</v>
      </c>
      <c r="F23" s="26">
        <v>2284</v>
      </c>
      <c r="G23" s="26">
        <v>2163</v>
      </c>
      <c r="H23" s="26">
        <v>2043</v>
      </c>
      <c r="I23" s="26">
        <v>1922</v>
      </c>
      <c r="J23" s="26">
        <v>1802</v>
      </c>
      <c r="K23" s="26">
        <v>1982</v>
      </c>
      <c r="L23" s="26">
        <v>1862</v>
      </c>
      <c r="M23" s="26">
        <v>1936</v>
      </c>
      <c r="N23" s="27">
        <f t="shared" si="0"/>
        <v>15994</v>
      </c>
    </row>
    <row r="24" spans="1:14" ht="30" x14ac:dyDescent="0.25">
      <c r="A24" s="22" t="s">
        <v>592</v>
      </c>
      <c r="B24" s="23" t="s">
        <v>575</v>
      </c>
      <c r="C24" s="23" t="s">
        <v>593</v>
      </c>
      <c r="D24" s="24" t="s">
        <v>594</v>
      </c>
      <c r="E24" s="25" t="s">
        <v>595</v>
      </c>
      <c r="F24" s="26">
        <v>23687</v>
      </c>
      <c r="G24" s="26">
        <v>23469</v>
      </c>
      <c r="H24" s="26">
        <v>23251</v>
      </c>
      <c r="I24" s="26">
        <v>23033</v>
      </c>
      <c r="J24" s="26">
        <v>22815</v>
      </c>
      <c r="K24" s="26">
        <v>22597</v>
      </c>
      <c r="L24" s="26">
        <v>22379</v>
      </c>
      <c r="M24" s="26">
        <v>44103</v>
      </c>
      <c r="N24" s="27">
        <f t="shared" si="0"/>
        <v>205334</v>
      </c>
    </row>
    <row r="25" spans="1:14" ht="30" x14ac:dyDescent="0.25">
      <c r="A25" s="22" t="s">
        <v>596</v>
      </c>
      <c r="B25" s="23" t="s">
        <v>575</v>
      </c>
      <c r="C25" s="23" t="s">
        <v>597</v>
      </c>
      <c r="D25" s="24" t="s">
        <v>598</v>
      </c>
      <c r="E25" s="25" t="s">
        <v>599</v>
      </c>
      <c r="F25" s="26">
        <v>5707</v>
      </c>
      <c r="G25" s="26">
        <v>5653</v>
      </c>
      <c r="H25" s="26">
        <v>5599</v>
      </c>
      <c r="I25" s="26">
        <v>5545</v>
      </c>
      <c r="J25" s="26">
        <v>5491</v>
      </c>
      <c r="K25" s="26">
        <v>5437</v>
      </c>
      <c r="L25" s="26">
        <v>5383</v>
      </c>
      <c r="M25" s="26"/>
      <c r="N25" s="27">
        <f t="shared" si="0"/>
        <v>38815</v>
      </c>
    </row>
    <row r="26" spans="1:14" ht="30" x14ac:dyDescent="0.25">
      <c r="A26" s="22" t="s">
        <v>600</v>
      </c>
      <c r="B26" s="23" t="s">
        <v>575</v>
      </c>
      <c r="C26" s="23" t="s">
        <v>601</v>
      </c>
      <c r="D26" s="24" t="s">
        <v>602</v>
      </c>
      <c r="E26" s="25" t="s">
        <v>603</v>
      </c>
      <c r="F26" s="26">
        <v>4668</v>
      </c>
      <c r="G26" s="26">
        <v>4495</v>
      </c>
      <c r="H26" s="26">
        <v>4322</v>
      </c>
      <c r="I26" s="26">
        <v>4149</v>
      </c>
      <c r="J26" s="26">
        <v>3977</v>
      </c>
      <c r="K26" s="26">
        <v>3804</v>
      </c>
      <c r="L26" s="26">
        <v>3631</v>
      </c>
      <c r="M26" s="26">
        <v>16879</v>
      </c>
      <c r="N26" s="27">
        <f t="shared" si="0"/>
        <v>45925</v>
      </c>
    </row>
    <row r="27" spans="1:14" ht="30" x14ac:dyDescent="0.25">
      <c r="A27" s="22" t="s">
        <v>604</v>
      </c>
      <c r="B27" s="23" t="s">
        <v>605</v>
      </c>
      <c r="C27" s="23" t="s">
        <v>606</v>
      </c>
      <c r="D27" s="24" t="s">
        <v>607</v>
      </c>
      <c r="E27" s="25" t="s">
        <v>608</v>
      </c>
      <c r="F27" s="26">
        <v>14392</v>
      </c>
      <c r="G27" s="26">
        <v>14256</v>
      </c>
      <c r="H27" s="26">
        <v>14120</v>
      </c>
      <c r="I27" s="26">
        <v>13983</v>
      </c>
      <c r="J27" s="26">
        <v>13847</v>
      </c>
      <c r="K27" s="26">
        <v>13711</v>
      </c>
      <c r="L27" s="26"/>
      <c r="M27" s="26"/>
      <c r="N27" s="27">
        <f t="shared" si="0"/>
        <v>84309</v>
      </c>
    </row>
    <row r="28" spans="1:14" ht="30" x14ac:dyDescent="0.25">
      <c r="A28" s="22" t="s">
        <v>609</v>
      </c>
      <c r="B28" s="23" t="s">
        <v>575</v>
      </c>
      <c r="C28" s="23" t="s">
        <v>610</v>
      </c>
      <c r="D28" s="24" t="s">
        <v>611</v>
      </c>
      <c r="E28" s="25" t="s">
        <v>612</v>
      </c>
      <c r="F28" s="26">
        <v>49377</v>
      </c>
      <c r="G28" s="26">
        <v>48905</v>
      </c>
      <c r="H28" s="26">
        <v>48433</v>
      </c>
      <c r="I28" s="26">
        <v>47961</v>
      </c>
      <c r="J28" s="26">
        <v>47489</v>
      </c>
      <c r="K28" s="26"/>
      <c r="L28" s="26"/>
      <c r="M28" s="26"/>
      <c r="N28" s="27">
        <f t="shared" si="0"/>
        <v>242165</v>
      </c>
    </row>
    <row r="29" spans="1:14" ht="30" x14ac:dyDescent="0.25">
      <c r="A29" s="22" t="s">
        <v>613</v>
      </c>
      <c r="B29" s="23" t="s">
        <v>575</v>
      </c>
      <c r="C29" s="23" t="s">
        <v>614</v>
      </c>
      <c r="D29" s="24" t="s">
        <v>615</v>
      </c>
      <c r="E29" s="25" t="s">
        <v>612</v>
      </c>
      <c r="F29" s="26">
        <v>32308</v>
      </c>
      <c r="G29" s="26">
        <v>32016</v>
      </c>
      <c r="H29" s="26">
        <v>31724</v>
      </c>
      <c r="I29" s="26">
        <v>31432</v>
      </c>
      <c r="J29" s="26">
        <v>31140</v>
      </c>
      <c r="K29" s="26">
        <v>30848</v>
      </c>
      <c r="L29" s="26">
        <v>30556</v>
      </c>
      <c r="M29" s="26">
        <v>119299</v>
      </c>
      <c r="N29" s="27">
        <f t="shared" si="0"/>
        <v>339323</v>
      </c>
    </row>
    <row r="30" spans="1:14" x14ac:dyDescent="0.25">
      <c r="A30" s="22" t="s">
        <v>616</v>
      </c>
      <c r="B30" s="23" t="s">
        <v>575</v>
      </c>
      <c r="C30" s="23" t="s">
        <v>617</v>
      </c>
      <c r="D30" s="24" t="s">
        <v>618</v>
      </c>
      <c r="E30" s="25" t="s">
        <v>612</v>
      </c>
      <c r="F30" s="26">
        <v>127917</v>
      </c>
      <c r="G30" s="26">
        <v>126761</v>
      </c>
      <c r="H30" s="26">
        <v>125604</v>
      </c>
      <c r="I30" s="26">
        <v>124448</v>
      </c>
      <c r="J30" s="26">
        <v>123292</v>
      </c>
      <c r="K30" s="26">
        <v>122135</v>
      </c>
      <c r="L30" s="26">
        <v>121069</v>
      </c>
      <c r="M30" s="26">
        <v>472265</v>
      </c>
      <c r="N30" s="27">
        <f t="shared" si="0"/>
        <v>1343491</v>
      </c>
    </row>
    <row r="31" spans="1:14" ht="30" x14ac:dyDescent="0.25">
      <c r="A31" s="22" t="s">
        <v>619</v>
      </c>
      <c r="B31" s="23" t="s">
        <v>575</v>
      </c>
      <c r="C31" s="23" t="s">
        <v>620</v>
      </c>
      <c r="D31" s="24" t="s">
        <v>621</v>
      </c>
      <c r="E31" s="25" t="s">
        <v>612</v>
      </c>
      <c r="F31" s="26">
        <v>18725</v>
      </c>
      <c r="G31" s="26">
        <v>18556</v>
      </c>
      <c r="H31" s="26">
        <v>18387</v>
      </c>
      <c r="I31" s="26">
        <v>18218</v>
      </c>
      <c r="J31" s="26">
        <v>18048</v>
      </c>
      <c r="K31" s="26">
        <v>17879</v>
      </c>
      <c r="L31" s="26">
        <v>17710</v>
      </c>
      <c r="M31" s="26">
        <v>69148</v>
      </c>
      <c r="N31" s="27">
        <f t="shared" si="0"/>
        <v>196671</v>
      </c>
    </row>
    <row r="32" spans="1:14" ht="60" x14ac:dyDescent="0.25">
      <c r="A32" s="22" t="s">
        <v>622</v>
      </c>
      <c r="B32" s="23" t="s">
        <v>575</v>
      </c>
      <c r="C32" s="23" t="s">
        <v>623</v>
      </c>
      <c r="D32" s="24" t="s">
        <v>624</v>
      </c>
      <c r="E32" s="25" t="s">
        <v>625</v>
      </c>
      <c r="F32" s="26">
        <v>39791</v>
      </c>
      <c r="G32" s="26"/>
      <c r="H32" s="26"/>
      <c r="I32" s="26"/>
      <c r="J32" s="26"/>
      <c r="K32" s="26"/>
      <c r="L32" s="26"/>
      <c r="M32" s="26"/>
      <c r="N32" s="27">
        <f t="shared" si="0"/>
        <v>39791</v>
      </c>
    </row>
    <row r="33" spans="1:14" x14ac:dyDescent="0.25">
      <c r="A33" s="22" t="s">
        <v>626</v>
      </c>
      <c r="B33" s="23" t="s">
        <v>575</v>
      </c>
      <c r="C33" s="23" t="s">
        <v>627</v>
      </c>
      <c r="D33" s="24" t="s">
        <v>628</v>
      </c>
      <c r="E33" s="25" t="s">
        <v>625</v>
      </c>
      <c r="F33" s="26">
        <v>32593</v>
      </c>
      <c r="G33" s="26">
        <v>32299</v>
      </c>
      <c r="H33" s="26">
        <v>32004</v>
      </c>
      <c r="I33" s="26">
        <v>31710</v>
      </c>
      <c r="J33" s="26">
        <v>31415</v>
      </c>
      <c r="K33" s="26">
        <v>31120</v>
      </c>
      <c r="L33" s="26">
        <v>30826</v>
      </c>
      <c r="M33" s="26">
        <v>120354</v>
      </c>
      <c r="N33" s="27">
        <f t="shared" si="0"/>
        <v>342321</v>
      </c>
    </row>
    <row r="34" spans="1:14" x14ac:dyDescent="0.25">
      <c r="A34" s="22" t="s">
        <v>629</v>
      </c>
      <c r="B34" s="23" t="s">
        <v>575</v>
      </c>
      <c r="C34" s="23" t="s">
        <v>630</v>
      </c>
      <c r="D34" s="24" t="s">
        <v>631</v>
      </c>
      <c r="E34" s="25" t="s">
        <v>625</v>
      </c>
      <c r="F34" s="26">
        <v>63134</v>
      </c>
      <c r="G34" s="26">
        <v>62494</v>
      </c>
      <c r="H34" s="26">
        <v>61924</v>
      </c>
      <c r="I34" s="26">
        <v>61354</v>
      </c>
      <c r="J34" s="26">
        <v>60784</v>
      </c>
      <c r="K34" s="26">
        <v>60214</v>
      </c>
      <c r="L34" s="26">
        <v>59644</v>
      </c>
      <c r="M34" s="26">
        <v>232807</v>
      </c>
      <c r="N34" s="27">
        <f t="shared" si="0"/>
        <v>662355</v>
      </c>
    </row>
    <row r="35" spans="1:14" ht="30" x14ac:dyDescent="0.25">
      <c r="A35" s="22" t="s">
        <v>632</v>
      </c>
      <c r="B35" s="23" t="s">
        <v>575</v>
      </c>
      <c r="C35" s="23" t="s">
        <v>633</v>
      </c>
      <c r="D35" s="24" t="s">
        <v>634</v>
      </c>
      <c r="E35" s="25" t="s">
        <v>635</v>
      </c>
      <c r="F35" s="26">
        <v>19271</v>
      </c>
      <c r="G35" s="26">
        <v>19097</v>
      </c>
      <c r="H35" s="26">
        <v>18922</v>
      </c>
      <c r="I35" s="26">
        <v>18748</v>
      </c>
      <c r="J35" s="26">
        <v>18574</v>
      </c>
      <c r="K35" s="26">
        <v>18400</v>
      </c>
      <c r="L35" s="26">
        <v>18226</v>
      </c>
      <c r="M35" s="26">
        <v>71156</v>
      </c>
      <c r="N35" s="27">
        <f t="shared" si="0"/>
        <v>202394</v>
      </c>
    </row>
    <row r="36" spans="1:14" ht="30" x14ac:dyDescent="0.25">
      <c r="A36" s="22" t="s">
        <v>636</v>
      </c>
      <c r="B36" s="23" t="s">
        <v>575</v>
      </c>
      <c r="C36" s="23" t="s">
        <v>637</v>
      </c>
      <c r="D36" s="24" t="s">
        <v>638</v>
      </c>
      <c r="E36" s="25" t="s">
        <v>635</v>
      </c>
      <c r="F36" s="26">
        <v>35102</v>
      </c>
      <c r="G36" s="26">
        <v>34787</v>
      </c>
      <c r="H36" s="26">
        <v>34473</v>
      </c>
      <c r="I36" s="26">
        <v>34158</v>
      </c>
      <c r="J36" s="26">
        <v>33844</v>
      </c>
      <c r="K36" s="26">
        <v>33529</v>
      </c>
      <c r="L36" s="26">
        <v>33215</v>
      </c>
      <c r="M36" s="26">
        <v>161361</v>
      </c>
      <c r="N36" s="27">
        <f t="shared" si="0"/>
        <v>400469</v>
      </c>
    </row>
    <row r="37" spans="1:14" x14ac:dyDescent="0.25">
      <c r="A37" s="22" t="s">
        <v>639</v>
      </c>
      <c r="B37" s="23" t="s">
        <v>575</v>
      </c>
      <c r="C37" s="23" t="s">
        <v>640</v>
      </c>
      <c r="D37" s="24" t="s">
        <v>641</v>
      </c>
      <c r="E37" s="25" t="s">
        <v>635</v>
      </c>
      <c r="F37" s="26">
        <v>50601</v>
      </c>
      <c r="G37" s="26">
        <v>50142</v>
      </c>
      <c r="H37" s="26">
        <v>49685</v>
      </c>
      <c r="I37" s="26">
        <v>49228</v>
      </c>
      <c r="J37" s="26">
        <v>48770</v>
      </c>
      <c r="K37" s="26">
        <v>48313</v>
      </c>
      <c r="L37" s="26">
        <v>47855</v>
      </c>
      <c r="M37" s="26">
        <v>186849</v>
      </c>
      <c r="N37" s="27">
        <f t="shared" si="0"/>
        <v>531443</v>
      </c>
    </row>
    <row r="38" spans="1:14" x14ac:dyDescent="0.25">
      <c r="A38" s="22" t="s">
        <v>642</v>
      </c>
      <c r="B38" s="23" t="s">
        <v>575</v>
      </c>
      <c r="C38" s="23" t="s">
        <v>643</v>
      </c>
      <c r="D38" s="24" t="s">
        <v>644</v>
      </c>
      <c r="E38" s="25" t="s">
        <v>635</v>
      </c>
      <c r="F38" s="26">
        <v>233287</v>
      </c>
      <c r="G38" s="26">
        <v>231197</v>
      </c>
      <c r="H38" s="26">
        <v>229108</v>
      </c>
      <c r="I38" s="26">
        <v>227018</v>
      </c>
      <c r="J38" s="26">
        <v>224928</v>
      </c>
      <c r="K38" s="26">
        <v>222838</v>
      </c>
      <c r="L38" s="26">
        <v>220748</v>
      </c>
      <c r="M38" s="26">
        <v>1072393</v>
      </c>
      <c r="N38" s="27">
        <f t="shared" si="0"/>
        <v>2661517</v>
      </c>
    </row>
    <row r="39" spans="1:14" ht="30" x14ac:dyDescent="0.25">
      <c r="A39" s="22" t="s">
        <v>645</v>
      </c>
      <c r="B39" s="23" t="s">
        <v>575</v>
      </c>
      <c r="C39" s="23" t="s">
        <v>646</v>
      </c>
      <c r="D39" s="24" t="s">
        <v>647</v>
      </c>
      <c r="E39" s="25" t="s">
        <v>635</v>
      </c>
      <c r="F39" s="26">
        <v>23245</v>
      </c>
      <c r="G39" s="26">
        <v>23029</v>
      </c>
      <c r="H39" s="26">
        <v>22813</v>
      </c>
      <c r="I39" s="26">
        <v>22597</v>
      </c>
      <c r="J39" s="26">
        <v>22381</v>
      </c>
      <c r="K39" s="26">
        <v>22165</v>
      </c>
      <c r="L39" s="26">
        <v>21949</v>
      </c>
      <c r="M39" s="26">
        <v>21733</v>
      </c>
      <c r="N39" s="27">
        <f t="shared" si="0"/>
        <v>179912</v>
      </c>
    </row>
    <row r="40" spans="1:14" x14ac:dyDescent="0.25">
      <c r="A40" s="22" t="s">
        <v>648</v>
      </c>
      <c r="B40" s="23" t="s">
        <v>575</v>
      </c>
      <c r="C40" s="23" t="s">
        <v>649</v>
      </c>
      <c r="D40" s="24" t="s">
        <v>650</v>
      </c>
      <c r="E40" s="25" t="s">
        <v>651</v>
      </c>
      <c r="F40" s="26">
        <v>53651</v>
      </c>
      <c r="G40" s="26">
        <v>50213</v>
      </c>
      <c r="H40" s="26">
        <v>49775</v>
      </c>
      <c r="I40" s="26">
        <v>49337</v>
      </c>
      <c r="J40" s="26">
        <v>48898</v>
      </c>
      <c r="K40" s="26">
        <v>48460</v>
      </c>
      <c r="L40" s="26">
        <v>48022</v>
      </c>
      <c r="M40" s="26">
        <v>409494</v>
      </c>
      <c r="N40" s="27">
        <f t="shared" si="0"/>
        <v>757850</v>
      </c>
    </row>
    <row r="41" spans="1:14" ht="30" x14ac:dyDescent="0.25">
      <c r="A41" s="22" t="s">
        <v>652</v>
      </c>
      <c r="B41" s="23" t="s">
        <v>575</v>
      </c>
      <c r="C41" s="23" t="s">
        <v>653</v>
      </c>
      <c r="D41" s="24" t="s">
        <v>654</v>
      </c>
      <c r="E41" s="25" t="s">
        <v>612</v>
      </c>
      <c r="F41" s="26">
        <v>32249</v>
      </c>
      <c r="G41" s="26">
        <v>31958</v>
      </c>
      <c r="H41" s="26">
        <v>31666</v>
      </c>
      <c r="I41" s="26">
        <v>31375</v>
      </c>
      <c r="J41" s="26">
        <v>31083</v>
      </c>
      <c r="K41" s="26">
        <v>30792</v>
      </c>
      <c r="L41" s="26">
        <v>30500</v>
      </c>
      <c r="M41" s="26">
        <v>119091</v>
      </c>
      <c r="N41" s="27">
        <f t="shared" si="0"/>
        <v>338714</v>
      </c>
    </row>
    <row r="42" spans="1:14" ht="30" x14ac:dyDescent="0.25">
      <c r="A42" s="22" t="s">
        <v>655</v>
      </c>
      <c r="B42" s="23" t="s">
        <v>575</v>
      </c>
      <c r="C42" s="23" t="s">
        <v>656</v>
      </c>
      <c r="D42" s="24" t="s">
        <v>657</v>
      </c>
      <c r="E42" s="25" t="s">
        <v>658</v>
      </c>
      <c r="F42" s="26">
        <v>6891</v>
      </c>
      <c r="G42" s="26">
        <v>6827</v>
      </c>
      <c r="H42" s="26">
        <v>6763</v>
      </c>
      <c r="I42" s="26">
        <v>6699</v>
      </c>
      <c r="J42" s="26">
        <v>6635</v>
      </c>
      <c r="K42" s="26">
        <v>6571</v>
      </c>
      <c r="L42" s="26">
        <v>6507</v>
      </c>
      <c r="M42" s="26">
        <v>6443</v>
      </c>
      <c r="N42" s="27">
        <f t="shared" si="0"/>
        <v>53336</v>
      </c>
    </row>
    <row r="43" spans="1:14" ht="30" x14ac:dyDescent="0.25">
      <c r="A43" s="22" t="s">
        <v>659</v>
      </c>
      <c r="B43" s="23" t="s">
        <v>605</v>
      </c>
      <c r="C43" s="23" t="s">
        <v>660</v>
      </c>
      <c r="D43" s="24" t="s">
        <v>661</v>
      </c>
      <c r="E43" s="25" t="s">
        <v>662</v>
      </c>
      <c r="F43" s="26">
        <v>17655</v>
      </c>
      <c r="G43" s="26">
        <v>17488</v>
      </c>
      <c r="H43" s="26">
        <v>17321</v>
      </c>
      <c r="I43" s="26">
        <v>17155</v>
      </c>
      <c r="J43" s="26">
        <v>16987</v>
      </c>
      <c r="K43" s="26">
        <v>16819</v>
      </c>
      <c r="L43" s="26"/>
      <c r="M43" s="26"/>
      <c r="N43" s="27">
        <f t="shared" si="0"/>
        <v>103425</v>
      </c>
    </row>
    <row r="44" spans="1:14" ht="30" x14ac:dyDescent="0.25">
      <c r="A44" s="22" t="s">
        <v>663</v>
      </c>
      <c r="B44" s="23" t="s">
        <v>575</v>
      </c>
      <c r="C44" s="23" t="s">
        <v>664</v>
      </c>
      <c r="D44" s="24" t="s">
        <v>661</v>
      </c>
      <c r="E44" s="25" t="s">
        <v>665</v>
      </c>
      <c r="F44" s="26">
        <v>8244</v>
      </c>
      <c r="G44" s="26">
        <v>8168</v>
      </c>
      <c r="H44" s="26">
        <v>8092</v>
      </c>
      <c r="I44" s="26">
        <v>8016</v>
      </c>
      <c r="J44" s="26">
        <v>7940</v>
      </c>
      <c r="K44" s="26">
        <v>7864</v>
      </c>
      <c r="L44" s="26">
        <v>7788</v>
      </c>
      <c r="M44" s="26">
        <v>15344</v>
      </c>
      <c r="N44" s="27">
        <f t="shared" si="0"/>
        <v>71456</v>
      </c>
    </row>
    <row r="45" spans="1:14" ht="30" x14ac:dyDescent="0.25">
      <c r="A45" s="22" t="s">
        <v>666</v>
      </c>
      <c r="B45" s="23" t="s">
        <v>575</v>
      </c>
      <c r="C45" s="23" t="s">
        <v>667</v>
      </c>
      <c r="D45" s="24" t="s">
        <v>668</v>
      </c>
      <c r="E45" s="25" t="s">
        <v>669</v>
      </c>
      <c r="F45" s="26">
        <v>8740</v>
      </c>
      <c r="G45" s="26">
        <v>8661</v>
      </c>
      <c r="H45" s="26">
        <v>8582</v>
      </c>
      <c r="I45" s="26">
        <v>8503</v>
      </c>
      <c r="J45" s="26">
        <v>8424</v>
      </c>
      <c r="K45" s="26">
        <v>8345</v>
      </c>
      <c r="L45" s="26">
        <v>8266</v>
      </c>
      <c r="M45" s="26">
        <v>32276</v>
      </c>
      <c r="N45" s="27">
        <f t="shared" si="0"/>
        <v>91797</v>
      </c>
    </row>
    <row r="46" spans="1:14" ht="30" x14ac:dyDescent="0.25">
      <c r="A46" s="22" t="s">
        <v>670</v>
      </c>
      <c r="B46" s="23" t="s">
        <v>575</v>
      </c>
      <c r="C46" s="23" t="s">
        <v>671</v>
      </c>
      <c r="D46" s="24" t="s">
        <v>672</v>
      </c>
      <c r="E46" s="25" t="s">
        <v>673</v>
      </c>
      <c r="F46" s="26">
        <v>31250</v>
      </c>
      <c r="G46" s="26">
        <v>19858</v>
      </c>
      <c r="H46" s="26">
        <v>19670</v>
      </c>
      <c r="I46" s="26">
        <v>19482</v>
      </c>
      <c r="J46" s="26">
        <v>19294</v>
      </c>
      <c r="K46" s="26">
        <v>19106</v>
      </c>
      <c r="L46" s="26">
        <v>18918</v>
      </c>
      <c r="M46" s="26"/>
      <c r="N46" s="27">
        <f t="shared" si="0"/>
        <v>147578</v>
      </c>
    </row>
    <row r="47" spans="1:14" ht="30" x14ac:dyDescent="0.25">
      <c r="A47" s="22" t="s">
        <v>674</v>
      </c>
      <c r="B47" s="23" t="s">
        <v>575</v>
      </c>
      <c r="C47" s="23" t="s">
        <v>675</v>
      </c>
      <c r="D47" s="24" t="s">
        <v>661</v>
      </c>
      <c r="E47" s="25" t="s">
        <v>676</v>
      </c>
      <c r="F47" s="26">
        <v>13878</v>
      </c>
      <c r="G47" s="26">
        <v>13749</v>
      </c>
      <c r="H47" s="26">
        <v>13620</v>
      </c>
      <c r="I47" s="26">
        <v>13491</v>
      </c>
      <c r="J47" s="26">
        <v>13362</v>
      </c>
      <c r="K47" s="26">
        <v>13233</v>
      </c>
      <c r="L47" s="26">
        <v>13105</v>
      </c>
      <c r="M47" s="26">
        <v>12976</v>
      </c>
      <c r="N47" s="27">
        <f t="shared" si="0"/>
        <v>107414</v>
      </c>
    </row>
    <row r="48" spans="1:14" x14ac:dyDescent="0.25">
      <c r="A48" s="22" t="s">
        <v>677</v>
      </c>
      <c r="B48" s="23" t="s">
        <v>575</v>
      </c>
      <c r="C48" s="23" t="s">
        <v>678</v>
      </c>
      <c r="D48" s="24" t="s">
        <v>679</v>
      </c>
      <c r="E48" s="25" t="s">
        <v>680</v>
      </c>
      <c r="F48" s="26">
        <v>46234</v>
      </c>
      <c r="G48" s="26">
        <v>45804</v>
      </c>
      <c r="H48" s="26">
        <v>45374</v>
      </c>
      <c r="I48" s="26">
        <v>44945</v>
      </c>
      <c r="J48" s="26">
        <v>44515</v>
      </c>
      <c r="K48" s="26">
        <v>44086</v>
      </c>
      <c r="L48" s="26">
        <v>43656</v>
      </c>
      <c r="M48" s="26">
        <v>23876</v>
      </c>
      <c r="N48" s="27">
        <f t="shared" si="0"/>
        <v>338490</v>
      </c>
    </row>
    <row r="49" spans="1:14" ht="30" x14ac:dyDescent="0.25">
      <c r="A49" s="22" t="s">
        <v>681</v>
      </c>
      <c r="B49" s="23" t="s">
        <v>575</v>
      </c>
      <c r="C49" s="23" t="s">
        <v>682</v>
      </c>
      <c r="D49" s="24" t="s">
        <v>683</v>
      </c>
      <c r="E49" s="25" t="s">
        <v>684</v>
      </c>
      <c r="F49" s="26">
        <v>13226</v>
      </c>
      <c r="G49" s="26">
        <v>13102</v>
      </c>
      <c r="H49" s="26">
        <v>12978</v>
      </c>
      <c r="I49" s="26">
        <v>12854</v>
      </c>
      <c r="J49" s="26">
        <v>12730</v>
      </c>
      <c r="K49" s="26">
        <v>12606</v>
      </c>
      <c r="L49" s="26">
        <v>12482</v>
      </c>
      <c r="M49" s="26"/>
      <c r="N49" s="27">
        <f t="shared" si="0"/>
        <v>89978</v>
      </c>
    </row>
    <row r="50" spans="1:14" ht="45" x14ac:dyDescent="0.25">
      <c r="A50" s="22" t="s">
        <v>685</v>
      </c>
      <c r="B50" s="23" t="s">
        <v>575</v>
      </c>
      <c r="C50" s="23" t="s">
        <v>686</v>
      </c>
      <c r="D50" s="24" t="s">
        <v>687</v>
      </c>
      <c r="E50" s="25" t="s">
        <v>688</v>
      </c>
      <c r="F50" s="26">
        <v>9054</v>
      </c>
      <c r="G50" s="26">
        <v>8974</v>
      </c>
      <c r="H50" s="26">
        <v>8894</v>
      </c>
      <c r="I50" s="26">
        <v>8815</v>
      </c>
      <c r="J50" s="26">
        <v>8735</v>
      </c>
      <c r="K50" s="26">
        <v>8655</v>
      </c>
      <c r="L50" s="26">
        <v>8576</v>
      </c>
      <c r="M50" s="26">
        <v>57798</v>
      </c>
      <c r="N50" s="27">
        <f t="shared" si="0"/>
        <v>119501</v>
      </c>
    </row>
    <row r="51" spans="1:14" ht="30" x14ac:dyDescent="0.25">
      <c r="A51" s="22" t="s">
        <v>689</v>
      </c>
      <c r="B51" s="23" t="s">
        <v>575</v>
      </c>
      <c r="C51" s="23" t="s">
        <v>690</v>
      </c>
      <c r="D51" s="24" t="s">
        <v>691</v>
      </c>
      <c r="E51" s="25" t="s">
        <v>692</v>
      </c>
      <c r="F51" s="26">
        <v>10795</v>
      </c>
      <c r="G51" s="26">
        <v>30956</v>
      </c>
      <c r="H51" s="26">
        <v>30684</v>
      </c>
      <c r="I51" s="26">
        <v>30411</v>
      </c>
      <c r="J51" s="26">
        <v>30335</v>
      </c>
      <c r="K51" s="26">
        <v>30062</v>
      </c>
      <c r="L51" s="26">
        <v>29594</v>
      </c>
      <c r="M51" s="26">
        <v>246990</v>
      </c>
      <c r="N51" s="27">
        <f t="shared" si="0"/>
        <v>439827</v>
      </c>
    </row>
    <row r="52" spans="1:14" ht="30" x14ac:dyDescent="0.25">
      <c r="A52" s="22" t="s">
        <v>693</v>
      </c>
      <c r="B52" s="23" t="s">
        <v>575</v>
      </c>
      <c r="C52" s="23" t="s">
        <v>694</v>
      </c>
      <c r="D52" s="24" t="s">
        <v>695</v>
      </c>
      <c r="E52" s="25" t="s">
        <v>696</v>
      </c>
      <c r="F52" s="26">
        <v>5596</v>
      </c>
      <c r="G52" s="26">
        <v>5545</v>
      </c>
      <c r="H52" s="26">
        <v>5494</v>
      </c>
      <c r="I52" s="26">
        <v>5443</v>
      </c>
      <c r="J52" s="26">
        <v>5392</v>
      </c>
      <c r="K52" s="26">
        <v>5341</v>
      </c>
      <c r="L52" s="26">
        <v>5290</v>
      </c>
      <c r="M52" s="26">
        <v>15565</v>
      </c>
      <c r="N52" s="27">
        <f t="shared" si="0"/>
        <v>53666</v>
      </c>
    </row>
    <row r="53" spans="1:14" ht="30" x14ac:dyDescent="0.25">
      <c r="A53" s="22" t="s">
        <v>697</v>
      </c>
      <c r="B53" s="23" t="s">
        <v>575</v>
      </c>
      <c r="C53" s="23" t="s">
        <v>698</v>
      </c>
      <c r="D53" s="24" t="s">
        <v>699</v>
      </c>
      <c r="E53" s="25" t="s">
        <v>700</v>
      </c>
      <c r="F53" s="26">
        <v>3499</v>
      </c>
      <c r="G53" s="26">
        <v>3466</v>
      </c>
      <c r="H53" s="26">
        <v>3434</v>
      </c>
      <c r="I53" s="26">
        <v>3401</v>
      </c>
      <c r="J53" s="26">
        <v>3369</v>
      </c>
      <c r="K53" s="26">
        <v>3337</v>
      </c>
      <c r="L53" s="26">
        <v>3304</v>
      </c>
      <c r="M53" s="26">
        <v>3271</v>
      </c>
      <c r="N53" s="27">
        <f t="shared" si="0"/>
        <v>27081</v>
      </c>
    </row>
    <row r="54" spans="1:14" ht="30" x14ac:dyDescent="0.25">
      <c r="A54" s="22" t="s">
        <v>701</v>
      </c>
      <c r="B54" s="23" t="s">
        <v>575</v>
      </c>
      <c r="C54" s="23" t="s">
        <v>702</v>
      </c>
      <c r="D54" s="24" t="s">
        <v>703</v>
      </c>
      <c r="E54" s="25" t="s">
        <v>603</v>
      </c>
      <c r="F54" s="26">
        <v>20034</v>
      </c>
      <c r="G54" s="26">
        <v>19864</v>
      </c>
      <c r="H54" s="26">
        <v>19693</v>
      </c>
      <c r="I54" s="26">
        <v>19523</v>
      </c>
      <c r="J54" s="26">
        <v>19353</v>
      </c>
      <c r="K54" s="26">
        <v>19182</v>
      </c>
      <c r="L54" s="26">
        <v>19012</v>
      </c>
      <c r="M54" s="26">
        <v>197881</v>
      </c>
      <c r="N54" s="27">
        <f t="shared" si="0"/>
        <v>334542</v>
      </c>
    </row>
    <row r="55" spans="1:14" ht="30" x14ac:dyDescent="0.25">
      <c r="A55" s="22" t="s">
        <v>704</v>
      </c>
      <c r="B55" s="23" t="s">
        <v>575</v>
      </c>
      <c r="C55" s="23" t="s">
        <v>705</v>
      </c>
      <c r="D55" s="24" t="s">
        <v>706</v>
      </c>
      <c r="E55" s="25" t="s">
        <v>707</v>
      </c>
      <c r="F55" s="26">
        <v>539</v>
      </c>
      <c r="G55" s="26">
        <v>539</v>
      </c>
      <c r="H55" s="26">
        <v>539</v>
      </c>
      <c r="I55" s="26">
        <v>539</v>
      </c>
      <c r="J55" s="26">
        <v>21068</v>
      </c>
      <c r="K55" s="26">
        <v>20863</v>
      </c>
      <c r="L55" s="26">
        <v>20657</v>
      </c>
      <c r="M55" s="26"/>
      <c r="N55" s="27">
        <f t="shared" si="0"/>
        <v>64744</v>
      </c>
    </row>
    <row r="56" spans="1:14" ht="30" x14ac:dyDescent="0.25">
      <c r="A56" s="22" t="s">
        <v>708</v>
      </c>
      <c r="B56" s="23" t="s">
        <v>605</v>
      </c>
      <c r="C56" s="23" t="s">
        <v>709</v>
      </c>
      <c r="D56" s="24" t="s">
        <v>710</v>
      </c>
      <c r="E56" s="25" t="s">
        <v>711</v>
      </c>
      <c r="F56" s="26">
        <v>16088</v>
      </c>
      <c r="G56" s="26">
        <v>15935</v>
      </c>
      <c r="H56" s="26">
        <v>15783</v>
      </c>
      <c r="I56" s="26">
        <v>15631</v>
      </c>
      <c r="J56" s="26">
        <v>15479</v>
      </c>
      <c r="K56" s="26">
        <v>15325</v>
      </c>
      <c r="L56" s="26"/>
      <c r="M56" s="26"/>
      <c r="N56" s="27">
        <f t="shared" si="0"/>
        <v>94241</v>
      </c>
    </row>
    <row r="57" spans="1:14" ht="30" x14ac:dyDescent="0.25">
      <c r="A57" s="22" t="s">
        <v>712</v>
      </c>
      <c r="B57" s="23" t="s">
        <v>575</v>
      </c>
      <c r="C57" s="23" t="s">
        <v>713</v>
      </c>
      <c r="D57" s="24" t="s">
        <v>714</v>
      </c>
      <c r="E57" s="25" t="s">
        <v>715</v>
      </c>
      <c r="F57" s="26">
        <v>20972</v>
      </c>
      <c r="G57" s="26">
        <v>20792</v>
      </c>
      <c r="H57" s="26">
        <v>20612</v>
      </c>
      <c r="I57" s="26">
        <v>20432</v>
      </c>
      <c r="J57" s="26">
        <v>20252</v>
      </c>
      <c r="K57" s="26">
        <v>20072</v>
      </c>
      <c r="L57" s="26">
        <v>19893</v>
      </c>
      <c r="M57" s="26">
        <v>189044</v>
      </c>
      <c r="N57" s="27">
        <f t="shared" si="0"/>
        <v>332069</v>
      </c>
    </row>
    <row r="58" spans="1:14" ht="45" x14ac:dyDescent="0.25">
      <c r="A58" s="22" t="s">
        <v>716</v>
      </c>
      <c r="B58" s="23" t="s">
        <v>575</v>
      </c>
      <c r="C58" s="23" t="s">
        <v>717</v>
      </c>
      <c r="D58" s="24" t="s">
        <v>718</v>
      </c>
      <c r="E58" s="25" t="s">
        <v>700</v>
      </c>
      <c r="F58" s="26">
        <v>3499</v>
      </c>
      <c r="G58" s="26">
        <v>3466</v>
      </c>
      <c r="H58" s="26">
        <v>3434</v>
      </c>
      <c r="I58" s="26">
        <v>3401</v>
      </c>
      <c r="J58" s="26">
        <v>3369</v>
      </c>
      <c r="K58" s="26">
        <v>3336</v>
      </c>
      <c r="L58" s="26">
        <v>3304</v>
      </c>
      <c r="M58" s="26">
        <v>3270</v>
      </c>
      <c r="N58" s="27">
        <f t="shared" si="0"/>
        <v>27079</v>
      </c>
    </row>
    <row r="59" spans="1:14" ht="45" x14ac:dyDescent="0.25">
      <c r="A59" s="22" t="s">
        <v>719</v>
      </c>
      <c r="B59" s="23" t="s">
        <v>575</v>
      </c>
      <c r="C59" s="23" t="s">
        <v>720</v>
      </c>
      <c r="D59" s="24" t="s">
        <v>721</v>
      </c>
      <c r="E59" s="25" t="s">
        <v>722</v>
      </c>
      <c r="F59" s="26">
        <v>5390</v>
      </c>
      <c r="G59" s="26">
        <v>5344</v>
      </c>
      <c r="H59" s="26">
        <v>5298</v>
      </c>
      <c r="I59" s="26">
        <v>5252</v>
      </c>
      <c r="J59" s="26">
        <v>5206</v>
      </c>
      <c r="K59" s="26">
        <v>5160</v>
      </c>
      <c r="L59" s="26">
        <v>5115</v>
      </c>
      <c r="M59" s="26">
        <v>53231</v>
      </c>
      <c r="N59" s="27">
        <f t="shared" si="0"/>
        <v>89996</v>
      </c>
    </row>
    <row r="60" spans="1:14" ht="30" x14ac:dyDescent="0.25">
      <c r="A60" s="22" t="s">
        <v>723</v>
      </c>
      <c r="B60" s="23" t="s">
        <v>575</v>
      </c>
      <c r="C60" s="23" t="s">
        <v>698</v>
      </c>
      <c r="D60" s="24" t="s">
        <v>724</v>
      </c>
      <c r="E60" s="25" t="s">
        <v>603</v>
      </c>
      <c r="F60" s="26">
        <v>20053</v>
      </c>
      <c r="G60" s="26">
        <v>19882</v>
      </c>
      <c r="H60" s="26">
        <v>19712</v>
      </c>
      <c r="I60" s="26">
        <v>19541</v>
      </c>
      <c r="J60" s="26">
        <v>19371</v>
      </c>
      <c r="K60" s="26">
        <v>19200</v>
      </c>
      <c r="L60" s="26">
        <v>19030</v>
      </c>
      <c r="M60" s="26">
        <v>235509</v>
      </c>
      <c r="N60" s="27">
        <f>F60+G60+H60+I60+J60+K60+L60+M60</f>
        <v>372298</v>
      </c>
    </row>
    <row r="61" spans="1:14" ht="30" x14ac:dyDescent="0.25">
      <c r="A61" s="22" t="s">
        <v>725</v>
      </c>
      <c r="B61" s="23" t="s">
        <v>575</v>
      </c>
      <c r="C61" s="23" t="s">
        <v>726</v>
      </c>
      <c r="D61" s="24" t="s">
        <v>727</v>
      </c>
      <c r="E61" s="25" t="s">
        <v>728</v>
      </c>
      <c r="F61" s="26">
        <v>6964</v>
      </c>
      <c r="G61" s="26">
        <v>6897</v>
      </c>
      <c r="H61" s="26">
        <v>6831</v>
      </c>
      <c r="I61" s="26">
        <v>6764</v>
      </c>
      <c r="J61" s="26">
        <v>6698</v>
      </c>
      <c r="K61" s="26"/>
      <c r="L61" s="26"/>
      <c r="M61" s="26"/>
      <c r="N61" s="27">
        <f t="shared" si="0"/>
        <v>34154</v>
      </c>
    </row>
    <row r="62" spans="1:14" ht="30" x14ac:dyDescent="0.25">
      <c r="A62" s="22" t="s">
        <v>729</v>
      </c>
      <c r="B62" s="23" t="s">
        <v>575</v>
      </c>
      <c r="C62" s="23" t="s">
        <v>730</v>
      </c>
      <c r="D62" s="24" t="s">
        <v>731</v>
      </c>
      <c r="E62" s="25" t="s">
        <v>635</v>
      </c>
      <c r="F62" s="26">
        <v>67613</v>
      </c>
      <c r="G62" s="26">
        <v>66955</v>
      </c>
      <c r="H62" s="26">
        <v>66296</v>
      </c>
      <c r="I62" s="26"/>
      <c r="J62" s="26"/>
      <c r="K62" s="26"/>
      <c r="L62" s="26"/>
      <c r="M62" s="26"/>
      <c r="N62" s="27">
        <f t="shared" si="0"/>
        <v>200864</v>
      </c>
    </row>
    <row r="63" spans="1:14" ht="30" x14ac:dyDescent="0.25">
      <c r="A63" s="22" t="s">
        <v>732</v>
      </c>
      <c r="B63" s="23" t="s">
        <v>575</v>
      </c>
      <c r="C63" s="23" t="s">
        <v>733</v>
      </c>
      <c r="D63" s="24" t="s">
        <v>734</v>
      </c>
      <c r="E63" s="25" t="s">
        <v>735</v>
      </c>
      <c r="F63" s="26">
        <v>108604</v>
      </c>
      <c r="G63" s="26">
        <v>107605</v>
      </c>
      <c r="H63" s="26">
        <v>106605</v>
      </c>
      <c r="I63" s="26">
        <v>105605</v>
      </c>
      <c r="J63" s="26">
        <v>104605</v>
      </c>
      <c r="K63" s="26">
        <v>103605</v>
      </c>
      <c r="L63" s="26">
        <v>102605</v>
      </c>
      <c r="M63" s="26">
        <v>202214</v>
      </c>
      <c r="N63" s="27">
        <f t="shared" si="0"/>
        <v>941448</v>
      </c>
    </row>
    <row r="64" spans="1:14" ht="45" x14ac:dyDescent="0.25">
      <c r="A64" s="22" t="s">
        <v>736</v>
      </c>
      <c r="B64" s="23" t="s">
        <v>575</v>
      </c>
      <c r="C64" s="23" t="s">
        <v>737</v>
      </c>
      <c r="D64" s="24" t="s">
        <v>738</v>
      </c>
      <c r="E64" s="25" t="s">
        <v>578</v>
      </c>
      <c r="F64" s="26">
        <v>4999</v>
      </c>
      <c r="G64" s="26">
        <v>4951</v>
      </c>
      <c r="H64" s="26">
        <v>4903</v>
      </c>
      <c r="I64" s="26">
        <v>4856</v>
      </c>
      <c r="J64" s="26">
        <v>4848</v>
      </c>
      <c r="K64" s="26"/>
      <c r="L64" s="26"/>
      <c r="M64" s="26"/>
      <c r="N64" s="27">
        <f t="shared" si="0"/>
        <v>24557</v>
      </c>
    </row>
    <row r="65" spans="1:14" ht="45" x14ac:dyDescent="0.25">
      <c r="A65" s="22" t="s">
        <v>739</v>
      </c>
      <c r="B65" s="23" t="s">
        <v>575</v>
      </c>
      <c r="C65" s="23" t="s">
        <v>740</v>
      </c>
      <c r="D65" s="24" t="s">
        <v>741</v>
      </c>
      <c r="E65" s="25" t="s">
        <v>742</v>
      </c>
      <c r="F65" s="26">
        <v>6223</v>
      </c>
      <c r="G65" s="26">
        <v>6163</v>
      </c>
      <c r="H65" s="26">
        <v>6103</v>
      </c>
      <c r="I65" s="26">
        <v>6043</v>
      </c>
      <c r="J65" s="26"/>
      <c r="K65" s="26"/>
      <c r="L65" s="26"/>
      <c r="M65" s="26"/>
      <c r="N65" s="27">
        <f t="shared" si="0"/>
        <v>24532</v>
      </c>
    </row>
    <row r="66" spans="1:14" ht="45" x14ac:dyDescent="0.25">
      <c r="A66" s="22" t="s">
        <v>743</v>
      </c>
      <c r="B66" s="23" t="s">
        <v>575</v>
      </c>
      <c r="C66" s="23" t="s">
        <v>744</v>
      </c>
      <c r="D66" s="24" t="s">
        <v>745</v>
      </c>
      <c r="E66" s="25" t="s">
        <v>746</v>
      </c>
      <c r="F66" s="26">
        <v>11425</v>
      </c>
      <c r="G66" s="26">
        <v>11314</v>
      </c>
      <c r="H66" s="26">
        <v>11204</v>
      </c>
      <c r="I66" s="26">
        <v>11093</v>
      </c>
      <c r="J66" s="26"/>
      <c r="K66" s="26"/>
      <c r="L66" s="26"/>
      <c r="M66" s="26"/>
      <c r="N66" s="27">
        <f t="shared" si="0"/>
        <v>45036</v>
      </c>
    </row>
    <row r="67" spans="1:14" ht="30" x14ac:dyDescent="0.25">
      <c r="A67" s="22" t="s">
        <v>747</v>
      </c>
      <c r="B67" s="23" t="s">
        <v>575</v>
      </c>
      <c r="C67" s="23" t="s">
        <v>748</v>
      </c>
      <c r="D67" s="24" t="s">
        <v>749</v>
      </c>
      <c r="E67" s="25" t="s">
        <v>750</v>
      </c>
      <c r="F67" s="26">
        <v>18838</v>
      </c>
      <c r="G67" s="26">
        <v>18668</v>
      </c>
      <c r="H67" s="26">
        <v>18498</v>
      </c>
      <c r="I67" s="26">
        <v>18327</v>
      </c>
      <c r="J67" s="26">
        <v>18157</v>
      </c>
      <c r="K67" s="26">
        <v>17987</v>
      </c>
      <c r="L67" s="26">
        <v>17817</v>
      </c>
      <c r="M67" s="26">
        <v>69568</v>
      </c>
      <c r="N67" s="27">
        <f t="shared" si="0"/>
        <v>197860</v>
      </c>
    </row>
    <row r="68" spans="1:14" ht="45" x14ac:dyDescent="0.25">
      <c r="A68" s="22" t="s">
        <v>751</v>
      </c>
      <c r="B68" s="23" t="s">
        <v>575</v>
      </c>
      <c r="C68" s="23" t="s">
        <v>752</v>
      </c>
      <c r="D68" s="24" t="s">
        <v>753</v>
      </c>
      <c r="E68" s="25" t="s">
        <v>754</v>
      </c>
      <c r="F68" s="26">
        <v>8134</v>
      </c>
      <c r="G68" s="26">
        <v>8055</v>
      </c>
      <c r="H68" s="26">
        <v>7977</v>
      </c>
      <c r="I68" s="26">
        <v>7898</v>
      </c>
      <c r="J68" s="26"/>
      <c r="K68" s="26"/>
      <c r="L68" s="26"/>
      <c r="M68" s="26"/>
      <c r="N68" s="27">
        <f t="shared" si="0"/>
        <v>32064</v>
      </c>
    </row>
    <row r="69" spans="1:14" ht="30" x14ac:dyDescent="0.25">
      <c r="A69" s="22" t="s">
        <v>755</v>
      </c>
      <c r="B69" s="23" t="s">
        <v>575</v>
      </c>
      <c r="C69" s="23" t="s">
        <v>756</v>
      </c>
      <c r="D69" s="24" t="s">
        <v>757</v>
      </c>
      <c r="E69" s="25" t="s">
        <v>758</v>
      </c>
      <c r="F69" s="26">
        <v>13726</v>
      </c>
      <c r="G69" s="26">
        <v>13607</v>
      </c>
      <c r="H69" s="26">
        <v>13487</v>
      </c>
      <c r="I69" s="26">
        <v>13367</v>
      </c>
      <c r="J69" s="26">
        <v>13247</v>
      </c>
      <c r="K69" s="26">
        <v>13128</v>
      </c>
      <c r="L69" s="26">
        <v>13008</v>
      </c>
      <c r="M69" s="26">
        <v>99745</v>
      </c>
      <c r="N69" s="27">
        <f t="shared" si="0"/>
        <v>193315</v>
      </c>
    </row>
    <row r="70" spans="1:14" ht="45" x14ac:dyDescent="0.25">
      <c r="A70" s="22" t="s">
        <v>759</v>
      </c>
      <c r="B70" s="23" t="s">
        <v>575</v>
      </c>
      <c r="C70" s="23" t="s">
        <v>760</v>
      </c>
      <c r="D70" s="24" t="s">
        <v>761</v>
      </c>
      <c r="E70" s="25" t="s">
        <v>762</v>
      </c>
      <c r="F70" s="26">
        <v>6773</v>
      </c>
      <c r="G70" s="26">
        <v>6709</v>
      </c>
      <c r="H70" s="26">
        <v>6644</v>
      </c>
      <c r="I70" s="26">
        <v>6579</v>
      </c>
      <c r="J70" s="26">
        <v>6514</v>
      </c>
      <c r="K70" s="26"/>
      <c r="L70" s="26"/>
      <c r="M70" s="26"/>
      <c r="N70" s="27">
        <f t="shared" si="0"/>
        <v>33219</v>
      </c>
    </row>
    <row r="71" spans="1:14" ht="60" x14ac:dyDescent="0.25">
      <c r="A71" s="22" t="s">
        <v>763</v>
      </c>
      <c r="B71" s="23" t="s">
        <v>575</v>
      </c>
      <c r="C71" s="23" t="s">
        <v>764</v>
      </c>
      <c r="D71" s="24" t="s">
        <v>765</v>
      </c>
      <c r="E71" s="25" t="s">
        <v>766</v>
      </c>
      <c r="F71" s="26">
        <v>9151</v>
      </c>
      <c r="G71" s="26">
        <v>9073</v>
      </c>
      <c r="H71" s="26">
        <v>8995</v>
      </c>
      <c r="I71" s="26">
        <v>8916</v>
      </c>
      <c r="J71" s="26">
        <v>8837</v>
      </c>
      <c r="K71" s="26">
        <v>8759</v>
      </c>
      <c r="L71" s="26">
        <v>8681</v>
      </c>
      <c r="M71" s="26">
        <v>62486</v>
      </c>
      <c r="N71" s="27">
        <f t="shared" si="0"/>
        <v>124898</v>
      </c>
    </row>
    <row r="72" spans="1:14" ht="60" x14ac:dyDescent="0.25">
      <c r="A72" s="22" t="s">
        <v>767</v>
      </c>
      <c r="B72" s="23" t="s">
        <v>575</v>
      </c>
      <c r="C72" s="23" t="s">
        <v>768</v>
      </c>
      <c r="D72" s="24" t="s">
        <v>769</v>
      </c>
      <c r="E72" s="25" t="s">
        <v>770</v>
      </c>
      <c r="F72" s="26">
        <v>4289</v>
      </c>
      <c r="G72" s="26">
        <v>4253</v>
      </c>
      <c r="H72" s="26">
        <v>4218</v>
      </c>
      <c r="I72" s="26">
        <v>4183</v>
      </c>
      <c r="J72" s="26">
        <v>4148</v>
      </c>
      <c r="K72" s="26">
        <v>4112</v>
      </c>
      <c r="L72" s="26">
        <v>4077</v>
      </c>
      <c r="M72" s="26">
        <v>56932</v>
      </c>
      <c r="N72" s="27">
        <f t="shared" si="0"/>
        <v>86212</v>
      </c>
    </row>
    <row r="73" spans="1:14" ht="75" x14ac:dyDescent="0.25">
      <c r="A73" s="22" t="s">
        <v>771</v>
      </c>
      <c r="B73" s="23" t="s">
        <v>575</v>
      </c>
      <c r="C73" s="23" t="s">
        <v>772</v>
      </c>
      <c r="D73" s="24" t="s">
        <v>773</v>
      </c>
      <c r="E73" s="25" t="s">
        <v>774</v>
      </c>
      <c r="F73" s="26">
        <v>72864</v>
      </c>
      <c r="G73" s="26">
        <v>72265</v>
      </c>
      <c r="H73" s="26">
        <v>71665</v>
      </c>
      <c r="I73" s="26">
        <v>71065</v>
      </c>
      <c r="J73" s="26">
        <v>70465</v>
      </c>
      <c r="K73" s="26">
        <v>69865</v>
      </c>
      <c r="L73" s="26">
        <v>69265</v>
      </c>
      <c r="M73" s="26">
        <v>967162</v>
      </c>
      <c r="N73" s="27">
        <f t="shared" si="0"/>
        <v>1464616</v>
      </c>
    </row>
    <row r="74" spans="1:14" ht="45" x14ac:dyDescent="0.25">
      <c r="A74" s="22" t="s">
        <v>775</v>
      </c>
      <c r="B74" s="23" t="s">
        <v>575</v>
      </c>
      <c r="C74" s="23" t="s">
        <v>776</v>
      </c>
      <c r="D74" s="24" t="s">
        <v>777</v>
      </c>
      <c r="E74" s="25" t="s">
        <v>778</v>
      </c>
      <c r="F74" s="26">
        <v>10977</v>
      </c>
      <c r="G74" s="26">
        <v>10883</v>
      </c>
      <c r="H74" s="26">
        <v>10790</v>
      </c>
      <c r="I74" s="26">
        <v>10697</v>
      </c>
      <c r="J74" s="26">
        <v>10603</v>
      </c>
      <c r="K74" s="26">
        <v>10510</v>
      </c>
      <c r="L74" s="26">
        <v>10417</v>
      </c>
      <c r="M74" s="26">
        <v>108418</v>
      </c>
      <c r="N74" s="27">
        <f t="shared" si="0"/>
        <v>183295</v>
      </c>
    </row>
    <row r="75" spans="1:14" ht="45" x14ac:dyDescent="0.25">
      <c r="A75" s="22" t="s">
        <v>779</v>
      </c>
      <c r="B75" s="23" t="s">
        <v>575</v>
      </c>
      <c r="C75" s="23" t="s">
        <v>780</v>
      </c>
      <c r="D75" s="24" t="s">
        <v>781</v>
      </c>
      <c r="E75" s="25" t="s">
        <v>782</v>
      </c>
      <c r="F75" s="26">
        <v>10573</v>
      </c>
      <c r="G75" s="26">
        <v>10474</v>
      </c>
      <c r="H75" s="26">
        <v>10375</v>
      </c>
      <c r="I75" s="26">
        <v>10275</v>
      </c>
      <c r="J75" s="26">
        <v>10176</v>
      </c>
      <c r="K75" s="26">
        <v>10077</v>
      </c>
      <c r="L75" s="26">
        <v>9978</v>
      </c>
      <c r="M75" s="26"/>
      <c r="N75" s="27">
        <f t="shared" si="0"/>
        <v>71928</v>
      </c>
    </row>
    <row r="76" spans="1:14" ht="45" x14ac:dyDescent="0.25">
      <c r="A76" s="22" t="s">
        <v>783</v>
      </c>
      <c r="B76" s="23" t="s">
        <v>575</v>
      </c>
      <c r="C76" s="23" t="s">
        <v>784</v>
      </c>
      <c r="D76" s="24" t="s">
        <v>785</v>
      </c>
      <c r="E76" s="25" t="s">
        <v>786</v>
      </c>
      <c r="F76" s="26">
        <v>161976</v>
      </c>
      <c r="G76" s="26">
        <v>160587</v>
      </c>
      <c r="H76" s="26">
        <v>159198</v>
      </c>
      <c r="I76" s="26">
        <v>157809</v>
      </c>
      <c r="J76" s="26">
        <v>156420</v>
      </c>
      <c r="K76" s="26">
        <v>155031</v>
      </c>
      <c r="L76" s="26">
        <v>153643</v>
      </c>
      <c r="M76" s="26">
        <v>1460032</v>
      </c>
      <c r="N76" s="27">
        <f t="shared" si="0"/>
        <v>2564696</v>
      </c>
    </row>
    <row r="77" spans="1:14" ht="30" x14ac:dyDescent="0.25">
      <c r="A77" s="22" t="s">
        <v>787</v>
      </c>
      <c r="B77" s="23" t="s">
        <v>575</v>
      </c>
      <c r="C77" s="23" t="s">
        <v>788</v>
      </c>
      <c r="D77" s="24" t="s">
        <v>789</v>
      </c>
      <c r="E77" s="25" t="s">
        <v>790</v>
      </c>
      <c r="F77" s="26">
        <v>8309</v>
      </c>
      <c r="G77" s="26">
        <v>8232</v>
      </c>
      <c r="H77" s="26">
        <v>8156</v>
      </c>
      <c r="I77" s="26">
        <v>8079</v>
      </c>
      <c r="J77" s="26">
        <v>8003</v>
      </c>
      <c r="K77" s="26">
        <v>7926</v>
      </c>
      <c r="L77" s="26">
        <v>7850</v>
      </c>
      <c r="M77" s="26">
        <v>15473</v>
      </c>
      <c r="N77" s="27">
        <f t="shared" si="0"/>
        <v>72028</v>
      </c>
    </row>
    <row r="78" spans="1:14" ht="30" x14ac:dyDescent="0.25">
      <c r="A78" s="22" t="s">
        <v>791</v>
      </c>
      <c r="B78" s="23" t="s">
        <v>575</v>
      </c>
      <c r="C78" s="23" t="s">
        <v>792</v>
      </c>
      <c r="D78" s="24" t="s">
        <v>793</v>
      </c>
      <c r="E78" s="25" t="s">
        <v>790</v>
      </c>
      <c r="F78" s="26">
        <v>84117</v>
      </c>
      <c r="G78" s="26">
        <v>83711</v>
      </c>
      <c r="H78" s="26">
        <v>83006</v>
      </c>
      <c r="I78" s="26">
        <v>82300</v>
      </c>
      <c r="J78" s="26">
        <v>81594</v>
      </c>
      <c r="K78" s="26">
        <v>80889</v>
      </c>
      <c r="L78" s="26">
        <v>80183</v>
      </c>
      <c r="M78" s="26">
        <v>978462</v>
      </c>
      <c r="N78" s="27">
        <f t="shared" si="0"/>
        <v>1554262</v>
      </c>
    </row>
    <row r="79" spans="1:14" ht="30" x14ac:dyDescent="0.25">
      <c r="A79" s="22" t="s">
        <v>794</v>
      </c>
      <c r="B79" s="23" t="s">
        <v>575</v>
      </c>
      <c r="C79" s="23" t="s">
        <v>795</v>
      </c>
      <c r="D79" s="24" t="s">
        <v>796</v>
      </c>
      <c r="E79" s="25" t="s">
        <v>797</v>
      </c>
      <c r="F79" s="26">
        <v>19157</v>
      </c>
      <c r="G79" s="26">
        <v>19002</v>
      </c>
      <c r="H79" s="26">
        <v>18847</v>
      </c>
      <c r="I79" s="26">
        <v>18692</v>
      </c>
      <c r="J79" s="26">
        <v>18537</v>
      </c>
      <c r="K79" s="26">
        <v>18382</v>
      </c>
      <c r="L79" s="26">
        <v>18227</v>
      </c>
      <c r="M79" s="26">
        <v>286156</v>
      </c>
      <c r="N79" s="27">
        <f t="shared" si="0"/>
        <v>417000</v>
      </c>
    </row>
    <row r="80" spans="1:14" ht="30" x14ac:dyDescent="0.25">
      <c r="A80" s="22" t="s">
        <v>798</v>
      </c>
      <c r="B80" s="23" t="s">
        <v>575</v>
      </c>
      <c r="C80" s="23" t="s">
        <v>799</v>
      </c>
      <c r="D80" s="24" t="s">
        <v>800</v>
      </c>
      <c r="E80" s="25" t="s">
        <v>801</v>
      </c>
      <c r="F80" s="26">
        <v>23894</v>
      </c>
      <c r="G80" s="26">
        <v>23691</v>
      </c>
      <c r="H80" s="26">
        <v>23488</v>
      </c>
      <c r="I80" s="26">
        <v>23285</v>
      </c>
      <c r="J80" s="26">
        <v>23082</v>
      </c>
      <c r="K80" s="26">
        <v>22879</v>
      </c>
      <c r="L80" s="26">
        <v>22676</v>
      </c>
      <c r="M80" s="26">
        <v>237028</v>
      </c>
      <c r="N80" s="27">
        <f t="shared" si="0"/>
        <v>400023</v>
      </c>
    </row>
    <row r="81" spans="1:14" ht="30" x14ac:dyDescent="0.25">
      <c r="A81" s="22" t="s">
        <v>802</v>
      </c>
      <c r="B81" s="23" t="s">
        <v>575</v>
      </c>
      <c r="C81" s="23" t="s">
        <v>803</v>
      </c>
      <c r="D81" s="24" t="s">
        <v>804</v>
      </c>
      <c r="E81" s="25" t="s">
        <v>805</v>
      </c>
      <c r="F81" s="26">
        <v>11645</v>
      </c>
      <c r="G81" s="26">
        <v>11546</v>
      </c>
      <c r="H81" s="26">
        <v>11447</v>
      </c>
      <c r="I81" s="26">
        <v>11348</v>
      </c>
      <c r="J81" s="26">
        <v>11249</v>
      </c>
      <c r="K81" s="26">
        <v>11150</v>
      </c>
      <c r="L81" s="26">
        <v>11051</v>
      </c>
      <c r="M81" s="26">
        <v>115015</v>
      </c>
      <c r="N81" s="27">
        <f t="shared" si="0"/>
        <v>194451</v>
      </c>
    </row>
    <row r="82" spans="1:14" ht="75" x14ac:dyDescent="0.25">
      <c r="A82" s="22" t="s">
        <v>806</v>
      </c>
      <c r="B82" s="23" t="s">
        <v>575</v>
      </c>
      <c r="C82" s="23" t="s">
        <v>807</v>
      </c>
      <c r="D82" s="24" t="s">
        <v>808</v>
      </c>
      <c r="E82" s="25" t="s">
        <v>809</v>
      </c>
      <c r="F82" s="26">
        <v>61693</v>
      </c>
      <c r="G82" s="26">
        <v>61150</v>
      </c>
      <c r="H82" s="26">
        <v>60607</v>
      </c>
      <c r="I82" s="26">
        <v>60064</v>
      </c>
      <c r="J82" s="26">
        <v>59521</v>
      </c>
      <c r="K82" s="26">
        <v>58978</v>
      </c>
      <c r="L82" s="26">
        <v>58435</v>
      </c>
      <c r="M82" s="26">
        <v>393844</v>
      </c>
      <c r="N82" s="27">
        <f t="shared" si="0"/>
        <v>814292</v>
      </c>
    </row>
    <row r="83" spans="1:14" ht="45" x14ac:dyDescent="0.25">
      <c r="A83" s="22" t="s">
        <v>810</v>
      </c>
      <c r="B83" s="23" t="s">
        <v>575</v>
      </c>
      <c r="C83" s="23" t="s">
        <v>811</v>
      </c>
      <c r="D83" s="24" t="s">
        <v>812</v>
      </c>
      <c r="E83" s="25" t="s">
        <v>813</v>
      </c>
      <c r="F83" s="26">
        <v>49169</v>
      </c>
      <c r="G83" s="26">
        <v>48768</v>
      </c>
      <c r="H83" s="26">
        <v>48367</v>
      </c>
      <c r="I83" s="26">
        <v>47966</v>
      </c>
      <c r="J83" s="26">
        <v>47565</v>
      </c>
      <c r="K83" s="26">
        <v>47164</v>
      </c>
      <c r="L83" s="26">
        <v>46763</v>
      </c>
      <c r="M83" s="26">
        <v>693688</v>
      </c>
      <c r="N83" s="27">
        <f t="shared" si="0"/>
        <v>1029450</v>
      </c>
    </row>
    <row r="84" spans="1:14" ht="30" x14ac:dyDescent="0.25">
      <c r="A84" s="22" t="s">
        <v>814</v>
      </c>
      <c r="B84" s="23" t="s">
        <v>575</v>
      </c>
      <c r="C84" s="23" t="s">
        <v>815</v>
      </c>
      <c r="D84" s="24" t="s">
        <v>816</v>
      </c>
      <c r="E84" s="25" t="s">
        <v>817</v>
      </c>
      <c r="F84" s="26">
        <v>20290</v>
      </c>
      <c r="G84" s="26">
        <v>20124</v>
      </c>
      <c r="H84" s="26">
        <v>19958</v>
      </c>
      <c r="I84" s="26">
        <v>19792</v>
      </c>
      <c r="J84" s="26">
        <v>19626</v>
      </c>
      <c r="K84" s="26">
        <v>19460</v>
      </c>
      <c r="L84" s="26">
        <v>19294</v>
      </c>
      <c r="M84" s="26">
        <v>286252</v>
      </c>
      <c r="N84" s="27">
        <f t="shared" si="0"/>
        <v>424796</v>
      </c>
    </row>
    <row r="85" spans="1:14" ht="60" x14ac:dyDescent="0.25">
      <c r="A85" s="22" t="s">
        <v>818</v>
      </c>
      <c r="B85" s="23" t="s">
        <v>575</v>
      </c>
      <c r="C85" s="23" t="s">
        <v>819</v>
      </c>
      <c r="D85" s="24" t="s">
        <v>820</v>
      </c>
      <c r="E85" s="25" t="s">
        <v>821</v>
      </c>
      <c r="F85" s="26">
        <v>20999</v>
      </c>
      <c r="G85" s="26">
        <v>20816</v>
      </c>
      <c r="H85" s="26">
        <v>20633</v>
      </c>
      <c r="I85" s="26">
        <v>20450</v>
      </c>
      <c r="J85" s="26">
        <v>20267</v>
      </c>
      <c r="K85" s="26">
        <v>20084</v>
      </c>
      <c r="L85" s="26">
        <v>19901</v>
      </c>
      <c r="M85" s="26">
        <v>152597</v>
      </c>
      <c r="N85" s="27">
        <f t="shared" ref="N85:N91" si="1">F85+G85+H85+I85+J85+K85+L85+M85</f>
        <v>295747</v>
      </c>
    </row>
    <row r="86" spans="1:14" ht="60" x14ac:dyDescent="0.25">
      <c r="A86" s="22" t="s">
        <v>822</v>
      </c>
      <c r="B86" s="23" t="s">
        <v>575</v>
      </c>
      <c r="C86" s="23" t="s">
        <v>823</v>
      </c>
      <c r="D86" s="24" t="s">
        <v>824</v>
      </c>
      <c r="E86" s="25" t="s">
        <v>825</v>
      </c>
      <c r="F86" s="26">
        <v>14400</v>
      </c>
      <c r="G86" s="26">
        <v>14277</v>
      </c>
      <c r="H86" s="26">
        <v>14154</v>
      </c>
      <c r="I86" s="26">
        <v>14031</v>
      </c>
      <c r="J86" s="26">
        <v>13908</v>
      </c>
      <c r="K86" s="26">
        <v>13785</v>
      </c>
      <c r="L86" s="26">
        <v>13662</v>
      </c>
      <c r="M86" s="26">
        <v>142249</v>
      </c>
      <c r="N86" s="27">
        <f t="shared" si="1"/>
        <v>240466</v>
      </c>
    </row>
    <row r="87" spans="1:14" ht="45" x14ac:dyDescent="0.25">
      <c r="A87" s="22" t="s">
        <v>826</v>
      </c>
      <c r="B87" s="23" t="s">
        <v>575</v>
      </c>
      <c r="C87" s="23" t="s">
        <v>827</v>
      </c>
      <c r="D87" s="24" t="s">
        <v>828</v>
      </c>
      <c r="E87" s="25" t="s">
        <v>829</v>
      </c>
      <c r="F87" s="26">
        <v>10530</v>
      </c>
      <c r="G87" s="26">
        <v>10442</v>
      </c>
      <c r="H87" s="26">
        <v>10353</v>
      </c>
      <c r="I87" s="26">
        <v>10264</v>
      </c>
      <c r="J87" s="26">
        <v>10175</v>
      </c>
      <c r="K87" s="26">
        <v>10086</v>
      </c>
      <c r="L87" s="26">
        <v>9997</v>
      </c>
      <c r="M87" s="26">
        <v>113058</v>
      </c>
      <c r="N87" s="27">
        <f t="shared" si="1"/>
        <v>184905</v>
      </c>
    </row>
    <row r="88" spans="1:14" ht="60" x14ac:dyDescent="0.25">
      <c r="A88" s="22" t="s">
        <v>830</v>
      </c>
      <c r="B88" s="23" t="s">
        <v>575</v>
      </c>
      <c r="C88" s="23" t="s">
        <v>831</v>
      </c>
      <c r="D88" s="24" t="s">
        <v>832</v>
      </c>
      <c r="E88" s="25" t="s">
        <v>833</v>
      </c>
      <c r="F88" s="26">
        <v>7023</v>
      </c>
      <c r="G88" s="26">
        <v>6963</v>
      </c>
      <c r="H88" s="26">
        <v>6903</v>
      </c>
      <c r="I88" s="26">
        <v>6843</v>
      </c>
      <c r="J88" s="26">
        <v>6783</v>
      </c>
      <c r="K88" s="26">
        <v>6723</v>
      </c>
      <c r="L88" s="26">
        <v>6663</v>
      </c>
      <c r="M88" s="26">
        <v>75404</v>
      </c>
      <c r="N88" s="27">
        <f t="shared" si="1"/>
        <v>123305</v>
      </c>
    </row>
    <row r="89" spans="1:14" ht="30" x14ac:dyDescent="0.25">
      <c r="A89" s="22" t="s">
        <v>834</v>
      </c>
      <c r="B89" s="23" t="s">
        <v>575</v>
      </c>
      <c r="C89" s="23" t="s">
        <v>835</v>
      </c>
      <c r="D89" s="24" t="s">
        <v>836</v>
      </c>
      <c r="E89" s="25" t="s">
        <v>837</v>
      </c>
      <c r="F89" s="26">
        <v>2015</v>
      </c>
      <c r="G89" s="26">
        <v>1998</v>
      </c>
      <c r="H89" s="26">
        <v>1982</v>
      </c>
      <c r="I89" s="26">
        <v>1965</v>
      </c>
      <c r="J89" s="26">
        <v>1947</v>
      </c>
      <c r="K89" s="26">
        <v>1931</v>
      </c>
      <c r="L89" s="26">
        <v>1914</v>
      </c>
      <c r="M89" s="26">
        <v>21642</v>
      </c>
      <c r="N89" s="27">
        <f t="shared" si="1"/>
        <v>35394</v>
      </c>
    </row>
    <row r="90" spans="1:14" ht="60" x14ac:dyDescent="0.25">
      <c r="A90" s="22" t="s">
        <v>838</v>
      </c>
      <c r="B90" s="23" t="s">
        <v>575</v>
      </c>
      <c r="C90" s="23" t="s">
        <v>839</v>
      </c>
      <c r="D90" s="24" t="s">
        <v>840</v>
      </c>
      <c r="E90" s="25" t="s">
        <v>841</v>
      </c>
      <c r="F90" s="26">
        <v>40666</v>
      </c>
      <c r="G90" s="26">
        <v>40278</v>
      </c>
      <c r="H90" s="26">
        <v>39889</v>
      </c>
      <c r="I90" s="26">
        <v>39502</v>
      </c>
      <c r="J90" s="26">
        <v>39112</v>
      </c>
      <c r="K90" s="26"/>
      <c r="L90" s="26"/>
      <c r="M90" s="26"/>
      <c r="N90" s="27">
        <f t="shared" si="1"/>
        <v>199447</v>
      </c>
    </row>
    <row r="91" spans="1:14" ht="15.75" x14ac:dyDescent="0.25">
      <c r="A91" s="28"/>
      <c r="B91" s="29" t="s">
        <v>842</v>
      </c>
      <c r="C91" s="30" t="s">
        <v>843</v>
      </c>
      <c r="D91" s="30" t="s">
        <v>843</v>
      </c>
      <c r="E91" s="30" t="s">
        <v>843</v>
      </c>
      <c r="F91" s="31">
        <f>SUM(F20:F90)</f>
        <v>2086955</v>
      </c>
      <c r="G91" s="31">
        <f t="shared" ref="G91:L91" si="2">SUM(G20:G90)</f>
        <v>2035049</v>
      </c>
      <c r="H91" s="31">
        <f t="shared" si="2"/>
        <v>2016479</v>
      </c>
      <c r="I91" s="31">
        <f t="shared" si="2"/>
        <v>1929676</v>
      </c>
      <c r="J91" s="31">
        <f t="shared" si="2"/>
        <v>1907748</v>
      </c>
      <c r="K91" s="31">
        <f t="shared" si="2"/>
        <v>1786564</v>
      </c>
      <c r="L91" s="31">
        <f t="shared" si="2"/>
        <v>1668917</v>
      </c>
      <c r="M91" s="31">
        <f>SUM(M20:M90)</f>
        <v>10754458</v>
      </c>
      <c r="N91" s="27">
        <f t="shared" si="1"/>
        <v>24185846</v>
      </c>
    </row>
    <row r="92" spans="1:14" ht="15.75" x14ac:dyDescent="0.25">
      <c r="A92" s="32"/>
      <c r="B92" s="33"/>
      <c r="C92" s="33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5"/>
    </row>
    <row r="93" spans="1:14" ht="15.75" x14ac:dyDescent="0.25">
      <c r="A93" s="36"/>
      <c r="B93" s="36" t="s">
        <v>844</v>
      </c>
      <c r="C93" s="37"/>
      <c r="D93" s="37"/>
      <c r="E93" s="37"/>
      <c r="F93" s="34"/>
      <c r="G93" s="34"/>
      <c r="H93" s="34"/>
      <c r="I93" s="34"/>
      <c r="J93" s="34"/>
      <c r="K93" s="34"/>
      <c r="L93" s="34"/>
      <c r="M93" s="34"/>
      <c r="N93" s="35"/>
    </row>
    <row r="94" spans="1:14" ht="30" x14ac:dyDescent="0.25">
      <c r="A94" s="28" t="s">
        <v>574</v>
      </c>
      <c r="B94" s="38" t="s">
        <v>845</v>
      </c>
      <c r="C94" s="38"/>
      <c r="D94" s="30" t="s">
        <v>846</v>
      </c>
      <c r="E94" s="28" t="s">
        <v>847</v>
      </c>
      <c r="F94" s="26">
        <v>26601</v>
      </c>
      <c r="G94" s="26">
        <v>26131</v>
      </c>
      <c r="H94" s="26">
        <v>25660</v>
      </c>
      <c r="I94" s="26">
        <v>25190</v>
      </c>
      <c r="J94" s="26">
        <v>24720</v>
      </c>
      <c r="K94" s="26">
        <v>24250</v>
      </c>
      <c r="L94" s="26">
        <v>23780</v>
      </c>
      <c r="M94" s="26">
        <v>23781</v>
      </c>
      <c r="N94" s="27">
        <f t="shared" ref="N94:N157" si="3">F94+G94+H94+I94+J94+K94+L94+M94</f>
        <v>200113</v>
      </c>
    </row>
    <row r="95" spans="1:14" x14ac:dyDescent="0.25">
      <c r="A95" s="28" t="s">
        <v>579</v>
      </c>
      <c r="B95" s="38" t="s">
        <v>848</v>
      </c>
      <c r="C95" s="38"/>
      <c r="D95" s="30" t="s">
        <v>849</v>
      </c>
      <c r="E95" s="28" t="s">
        <v>850</v>
      </c>
      <c r="F95" s="26">
        <v>279</v>
      </c>
      <c r="G95" s="26">
        <v>267</v>
      </c>
      <c r="H95" s="26">
        <v>255</v>
      </c>
      <c r="I95" s="26"/>
      <c r="J95" s="26"/>
      <c r="K95" s="26"/>
      <c r="L95" s="26"/>
      <c r="M95" s="26"/>
      <c r="N95" s="27">
        <f t="shared" si="3"/>
        <v>801</v>
      </c>
    </row>
    <row r="96" spans="1:14" x14ac:dyDescent="0.25">
      <c r="A96" s="28" t="s">
        <v>584</v>
      </c>
      <c r="B96" s="38" t="s">
        <v>848</v>
      </c>
      <c r="C96" s="38"/>
      <c r="D96" s="30" t="s">
        <v>851</v>
      </c>
      <c r="E96" s="28" t="s">
        <v>852</v>
      </c>
      <c r="F96" s="26">
        <v>223</v>
      </c>
      <c r="G96" s="26">
        <v>213</v>
      </c>
      <c r="H96" s="26">
        <v>204</v>
      </c>
      <c r="I96" s="26"/>
      <c r="J96" s="26"/>
      <c r="K96" s="26"/>
      <c r="L96" s="26"/>
      <c r="M96" s="26"/>
      <c r="N96" s="27">
        <f t="shared" si="3"/>
        <v>640</v>
      </c>
    </row>
    <row r="97" spans="1:14" x14ac:dyDescent="0.25">
      <c r="A97" s="28" t="s">
        <v>588</v>
      </c>
      <c r="B97" s="38" t="s">
        <v>848</v>
      </c>
      <c r="C97" s="38"/>
      <c r="D97" s="30" t="s">
        <v>851</v>
      </c>
      <c r="E97" s="28" t="s">
        <v>853</v>
      </c>
      <c r="F97" s="26">
        <v>199</v>
      </c>
      <c r="G97" s="26">
        <v>190</v>
      </c>
      <c r="H97" s="26"/>
      <c r="I97" s="26"/>
      <c r="J97" s="26"/>
      <c r="K97" s="26"/>
      <c r="L97" s="26"/>
      <c r="M97" s="26"/>
      <c r="N97" s="27">
        <f t="shared" si="3"/>
        <v>389</v>
      </c>
    </row>
    <row r="98" spans="1:14" x14ac:dyDescent="0.25">
      <c r="A98" s="28" t="s">
        <v>592</v>
      </c>
      <c r="B98" s="38" t="s">
        <v>848</v>
      </c>
      <c r="C98" s="38"/>
      <c r="D98" s="30" t="s">
        <v>849</v>
      </c>
      <c r="E98" s="28" t="s">
        <v>854</v>
      </c>
      <c r="F98" s="26"/>
      <c r="G98" s="26"/>
      <c r="H98" s="26"/>
      <c r="I98" s="26"/>
      <c r="J98" s="26"/>
      <c r="K98" s="26"/>
      <c r="L98" s="26"/>
      <c r="M98" s="26"/>
      <c r="N98" s="27">
        <f t="shared" si="3"/>
        <v>0</v>
      </c>
    </row>
    <row r="99" spans="1:14" ht="30" x14ac:dyDescent="0.25">
      <c r="A99" s="28" t="s">
        <v>596</v>
      </c>
      <c r="B99" s="38" t="s">
        <v>575</v>
      </c>
      <c r="C99" s="38"/>
      <c r="D99" s="30" t="s">
        <v>855</v>
      </c>
      <c r="E99" s="28" t="s">
        <v>856</v>
      </c>
      <c r="F99" s="26">
        <v>70102</v>
      </c>
      <c r="G99" s="26">
        <v>67680</v>
      </c>
      <c r="H99" s="26">
        <v>65280</v>
      </c>
      <c r="I99" s="26">
        <v>31750</v>
      </c>
      <c r="J99" s="26"/>
      <c r="K99" s="26"/>
      <c r="L99" s="26"/>
      <c r="M99" s="26"/>
      <c r="N99" s="27">
        <f t="shared" si="3"/>
        <v>234812</v>
      </c>
    </row>
    <row r="100" spans="1:14" x14ac:dyDescent="0.25">
      <c r="A100" s="28" t="s">
        <v>600</v>
      </c>
      <c r="B100" s="38" t="s">
        <v>857</v>
      </c>
      <c r="C100" s="38"/>
      <c r="D100" s="30" t="s">
        <v>851</v>
      </c>
      <c r="E100" s="28" t="s">
        <v>858</v>
      </c>
      <c r="F100" s="26">
        <v>688</v>
      </c>
      <c r="G100" s="26">
        <v>661</v>
      </c>
      <c r="H100" s="26">
        <v>635</v>
      </c>
      <c r="I100" s="26">
        <v>608</v>
      </c>
      <c r="J100" s="26">
        <v>582</v>
      </c>
      <c r="K100" s="26">
        <v>555</v>
      </c>
      <c r="L100" s="26"/>
      <c r="M100" s="26"/>
      <c r="N100" s="27">
        <f t="shared" si="3"/>
        <v>3729</v>
      </c>
    </row>
    <row r="101" spans="1:14" ht="30" x14ac:dyDescent="0.25">
      <c r="A101" s="28" t="s">
        <v>604</v>
      </c>
      <c r="B101" s="38" t="s">
        <v>859</v>
      </c>
      <c r="C101" s="38"/>
      <c r="D101" s="30" t="s">
        <v>860</v>
      </c>
      <c r="E101" s="28" t="s">
        <v>861</v>
      </c>
      <c r="F101" s="26">
        <v>29109</v>
      </c>
      <c r="G101" s="26">
        <v>28485</v>
      </c>
      <c r="H101" s="26">
        <v>27861</v>
      </c>
      <c r="I101" s="26">
        <v>27236</v>
      </c>
      <c r="J101" s="26">
        <v>26612</v>
      </c>
      <c r="K101" s="26">
        <v>25988</v>
      </c>
      <c r="L101" s="26">
        <v>25364</v>
      </c>
      <c r="M101" s="26">
        <v>173851</v>
      </c>
      <c r="N101" s="27">
        <f t="shared" si="3"/>
        <v>364506</v>
      </c>
    </row>
    <row r="102" spans="1:14" ht="45" x14ac:dyDescent="0.25">
      <c r="A102" s="28" t="s">
        <v>609</v>
      </c>
      <c r="B102" s="38" t="s">
        <v>575</v>
      </c>
      <c r="C102" s="38"/>
      <c r="D102" s="30" t="s">
        <v>862</v>
      </c>
      <c r="E102" s="28" t="s">
        <v>863</v>
      </c>
      <c r="F102" s="26">
        <v>40553</v>
      </c>
      <c r="G102" s="26">
        <v>40167</v>
      </c>
      <c r="H102" s="26">
        <v>39720</v>
      </c>
      <c r="I102" s="26">
        <v>39321</v>
      </c>
      <c r="J102" s="26">
        <v>38942</v>
      </c>
      <c r="K102" s="26">
        <v>38564</v>
      </c>
      <c r="L102" s="26">
        <v>38205</v>
      </c>
      <c r="M102" s="26">
        <v>185047</v>
      </c>
      <c r="N102" s="27">
        <f t="shared" si="3"/>
        <v>460519</v>
      </c>
    </row>
    <row r="103" spans="1:14" x14ac:dyDescent="0.25">
      <c r="A103" s="28" t="s">
        <v>613</v>
      </c>
      <c r="B103" s="38" t="s">
        <v>848</v>
      </c>
      <c r="C103" s="38"/>
      <c r="D103" s="30" t="s">
        <v>849</v>
      </c>
      <c r="E103" s="28" t="s">
        <v>864</v>
      </c>
      <c r="F103" s="26">
        <v>502</v>
      </c>
      <c r="G103" s="26">
        <v>483</v>
      </c>
      <c r="H103" s="26">
        <v>464</v>
      </c>
      <c r="I103" s="26">
        <v>445</v>
      </c>
      <c r="J103" s="26">
        <v>427</v>
      </c>
      <c r="K103" s="26">
        <v>408</v>
      </c>
      <c r="L103" s="26">
        <v>392</v>
      </c>
      <c r="M103" s="26"/>
      <c r="N103" s="27">
        <f t="shared" si="3"/>
        <v>3121</v>
      </c>
    </row>
    <row r="104" spans="1:14" x14ac:dyDescent="0.25">
      <c r="A104" s="28" t="s">
        <v>616</v>
      </c>
      <c r="B104" s="38" t="s">
        <v>848</v>
      </c>
      <c r="C104" s="38"/>
      <c r="D104" s="30" t="s">
        <v>849</v>
      </c>
      <c r="E104" s="28" t="s">
        <v>865</v>
      </c>
      <c r="F104" s="26">
        <v>762</v>
      </c>
      <c r="G104" s="26">
        <v>735</v>
      </c>
      <c r="H104" s="26">
        <v>707</v>
      </c>
      <c r="I104" s="26">
        <v>680</v>
      </c>
      <c r="J104" s="26">
        <v>652</v>
      </c>
      <c r="K104" s="26">
        <v>624</v>
      </c>
      <c r="L104" s="26">
        <v>596</v>
      </c>
      <c r="M104" s="26">
        <v>567</v>
      </c>
      <c r="N104" s="27">
        <f t="shared" si="3"/>
        <v>5323</v>
      </c>
    </row>
    <row r="105" spans="1:14" x14ac:dyDescent="0.25">
      <c r="A105" s="28" t="s">
        <v>619</v>
      </c>
      <c r="B105" s="38" t="s">
        <v>848</v>
      </c>
      <c r="C105" s="38"/>
      <c r="D105" s="30" t="s">
        <v>866</v>
      </c>
      <c r="E105" s="28" t="s">
        <v>865</v>
      </c>
      <c r="F105" s="26">
        <v>690</v>
      </c>
      <c r="G105" s="26">
        <v>666</v>
      </c>
      <c r="H105" s="26">
        <v>642</v>
      </c>
      <c r="I105" s="26">
        <v>618</v>
      </c>
      <c r="J105" s="26">
        <v>594</v>
      </c>
      <c r="K105" s="26">
        <v>569</v>
      </c>
      <c r="L105" s="26">
        <v>545</v>
      </c>
      <c r="M105" s="26">
        <v>1022</v>
      </c>
      <c r="N105" s="27">
        <f t="shared" si="3"/>
        <v>5346</v>
      </c>
    </row>
    <row r="106" spans="1:14" x14ac:dyDescent="0.25">
      <c r="A106" s="28" t="s">
        <v>622</v>
      </c>
      <c r="B106" s="38" t="s">
        <v>848</v>
      </c>
      <c r="C106" s="38"/>
      <c r="D106" s="30" t="s">
        <v>849</v>
      </c>
      <c r="E106" s="28" t="s">
        <v>867</v>
      </c>
      <c r="F106" s="26">
        <v>769</v>
      </c>
      <c r="G106" s="26">
        <v>741</v>
      </c>
      <c r="H106" s="26">
        <v>714</v>
      </c>
      <c r="I106" s="26">
        <v>686</v>
      </c>
      <c r="J106" s="26">
        <v>658</v>
      </c>
      <c r="K106" s="26">
        <v>630</v>
      </c>
      <c r="L106" s="26">
        <v>602</v>
      </c>
      <c r="M106" s="26">
        <v>573</v>
      </c>
      <c r="N106" s="27">
        <f t="shared" si="3"/>
        <v>5373</v>
      </c>
    </row>
    <row r="107" spans="1:14" x14ac:dyDescent="0.25">
      <c r="A107" s="28" t="s">
        <v>626</v>
      </c>
      <c r="B107" s="38" t="s">
        <v>848</v>
      </c>
      <c r="C107" s="38"/>
      <c r="D107" s="30" t="s">
        <v>866</v>
      </c>
      <c r="E107" s="28" t="s">
        <v>868</v>
      </c>
      <c r="F107" s="26">
        <v>535</v>
      </c>
      <c r="G107" s="26">
        <v>515</v>
      </c>
      <c r="H107" s="26">
        <v>496</v>
      </c>
      <c r="I107" s="26">
        <v>477</v>
      </c>
      <c r="J107" s="26">
        <v>438</v>
      </c>
      <c r="K107" s="26">
        <v>418</v>
      </c>
      <c r="L107" s="26">
        <v>398</v>
      </c>
      <c r="M107" s="26">
        <v>461</v>
      </c>
      <c r="N107" s="27">
        <f t="shared" si="3"/>
        <v>3738</v>
      </c>
    </row>
    <row r="108" spans="1:14" x14ac:dyDescent="0.25">
      <c r="A108" s="28" t="s">
        <v>629</v>
      </c>
      <c r="B108" s="38" t="s">
        <v>848</v>
      </c>
      <c r="C108" s="38"/>
      <c r="D108" s="30" t="s">
        <v>849</v>
      </c>
      <c r="E108" s="28" t="s">
        <v>869</v>
      </c>
      <c r="F108" s="26">
        <v>1180</v>
      </c>
      <c r="G108" s="26">
        <v>1141</v>
      </c>
      <c r="H108" s="26">
        <v>1101</v>
      </c>
      <c r="I108" s="26">
        <v>1061</v>
      </c>
      <c r="J108" s="26">
        <v>1021</v>
      </c>
      <c r="K108" s="26">
        <v>981</v>
      </c>
      <c r="L108" s="26">
        <v>941</v>
      </c>
      <c r="M108" s="26">
        <v>2584</v>
      </c>
      <c r="N108" s="27">
        <f t="shared" si="3"/>
        <v>10010</v>
      </c>
    </row>
    <row r="109" spans="1:14" x14ac:dyDescent="0.25">
      <c r="A109" s="28" t="s">
        <v>632</v>
      </c>
      <c r="B109" s="38" t="s">
        <v>848</v>
      </c>
      <c r="C109" s="38"/>
      <c r="D109" s="30" t="s">
        <v>866</v>
      </c>
      <c r="E109" s="28" t="s">
        <v>869</v>
      </c>
      <c r="F109" s="26">
        <v>920</v>
      </c>
      <c r="G109" s="26">
        <v>889</v>
      </c>
      <c r="H109" s="26">
        <v>858</v>
      </c>
      <c r="I109" s="26">
        <v>827</v>
      </c>
      <c r="J109" s="26">
        <v>796</v>
      </c>
      <c r="K109" s="26">
        <v>765</v>
      </c>
      <c r="L109" s="26">
        <v>734</v>
      </c>
      <c r="M109" s="26">
        <v>2011</v>
      </c>
      <c r="N109" s="27">
        <f t="shared" si="3"/>
        <v>7800</v>
      </c>
    </row>
    <row r="110" spans="1:14" x14ac:dyDescent="0.25">
      <c r="A110" s="28" t="s">
        <v>636</v>
      </c>
      <c r="B110" s="38" t="s">
        <v>848</v>
      </c>
      <c r="C110" s="38"/>
      <c r="D110" s="30" t="s">
        <v>849</v>
      </c>
      <c r="E110" s="28" t="s">
        <v>870</v>
      </c>
      <c r="F110" s="26">
        <v>688</v>
      </c>
      <c r="G110" s="26">
        <v>663</v>
      </c>
      <c r="H110" s="26">
        <v>638</v>
      </c>
      <c r="I110" s="26">
        <v>613</v>
      </c>
      <c r="J110" s="26">
        <v>588</v>
      </c>
      <c r="K110" s="26">
        <v>563</v>
      </c>
      <c r="L110" s="26">
        <v>538</v>
      </c>
      <c r="M110" s="26">
        <v>519</v>
      </c>
      <c r="N110" s="27">
        <f t="shared" si="3"/>
        <v>4810</v>
      </c>
    </row>
    <row r="111" spans="1:14" x14ac:dyDescent="0.25">
      <c r="A111" s="28" t="s">
        <v>639</v>
      </c>
      <c r="B111" s="38" t="s">
        <v>848</v>
      </c>
      <c r="C111" s="38"/>
      <c r="D111" s="30" t="s">
        <v>849</v>
      </c>
      <c r="E111" s="28" t="s">
        <v>871</v>
      </c>
      <c r="F111" s="26">
        <v>1262</v>
      </c>
      <c r="G111" s="26">
        <v>1218</v>
      </c>
      <c r="H111" s="26">
        <v>1174</v>
      </c>
      <c r="I111" s="26">
        <v>1130</v>
      </c>
      <c r="J111" s="26">
        <v>1085</v>
      </c>
      <c r="K111" s="26">
        <v>1042</v>
      </c>
      <c r="L111" s="26">
        <v>997</v>
      </c>
      <c r="M111" s="26">
        <v>1861</v>
      </c>
      <c r="N111" s="27">
        <f t="shared" si="3"/>
        <v>9769</v>
      </c>
    </row>
    <row r="112" spans="1:14" x14ac:dyDescent="0.25">
      <c r="A112" s="28" t="s">
        <v>642</v>
      </c>
      <c r="B112" s="38" t="s">
        <v>848</v>
      </c>
      <c r="C112" s="38"/>
      <c r="D112" s="30" t="s">
        <v>851</v>
      </c>
      <c r="E112" s="28" t="s">
        <v>872</v>
      </c>
      <c r="F112" s="26">
        <v>439</v>
      </c>
      <c r="G112" s="26">
        <v>423</v>
      </c>
      <c r="H112" s="26">
        <v>407</v>
      </c>
      <c r="I112" s="26">
        <v>391</v>
      </c>
      <c r="J112" s="26">
        <v>376</v>
      </c>
      <c r="K112" s="26">
        <v>360</v>
      </c>
      <c r="L112" s="26">
        <v>345</v>
      </c>
      <c r="M112" s="26">
        <v>325</v>
      </c>
      <c r="N112" s="27">
        <f t="shared" si="3"/>
        <v>3066</v>
      </c>
    </row>
    <row r="113" spans="1:14" x14ac:dyDescent="0.25">
      <c r="A113" s="28" t="s">
        <v>645</v>
      </c>
      <c r="B113" s="38" t="s">
        <v>848</v>
      </c>
      <c r="C113" s="38"/>
      <c r="D113" s="30" t="s">
        <v>849</v>
      </c>
      <c r="E113" s="28" t="s">
        <v>873</v>
      </c>
      <c r="F113" s="26">
        <v>149</v>
      </c>
      <c r="G113" s="26">
        <v>142</v>
      </c>
      <c r="H113" s="26"/>
      <c r="I113" s="26"/>
      <c r="J113" s="26"/>
      <c r="K113" s="26"/>
      <c r="L113" s="26"/>
      <c r="M113" s="26"/>
      <c r="N113" s="27">
        <f t="shared" si="3"/>
        <v>291</v>
      </c>
    </row>
    <row r="114" spans="1:14" ht="45" x14ac:dyDescent="0.25">
      <c r="A114" s="28" t="s">
        <v>648</v>
      </c>
      <c r="B114" s="38" t="s">
        <v>848</v>
      </c>
      <c r="C114" s="38"/>
      <c r="D114" s="30" t="s">
        <v>874</v>
      </c>
      <c r="E114" s="28" t="s">
        <v>875</v>
      </c>
      <c r="F114" s="26">
        <v>47507</v>
      </c>
      <c r="G114" s="26">
        <v>46776</v>
      </c>
      <c r="H114" s="26">
        <v>46070</v>
      </c>
      <c r="I114" s="26">
        <v>45362</v>
      </c>
      <c r="J114" s="26">
        <v>44671</v>
      </c>
      <c r="K114" s="26">
        <v>43948</v>
      </c>
      <c r="L114" s="26">
        <v>43257</v>
      </c>
      <c r="M114" s="26">
        <v>225187</v>
      </c>
      <c r="N114" s="27">
        <f t="shared" si="3"/>
        <v>542778</v>
      </c>
    </row>
    <row r="115" spans="1:14" x14ac:dyDescent="0.25">
      <c r="A115" s="28" t="s">
        <v>652</v>
      </c>
      <c r="B115" s="38" t="s">
        <v>848</v>
      </c>
      <c r="C115" s="38"/>
      <c r="D115" s="30" t="s">
        <v>849</v>
      </c>
      <c r="E115" s="28" t="s">
        <v>876</v>
      </c>
      <c r="F115" s="26">
        <v>286</v>
      </c>
      <c r="G115" s="26">
        <v>275</v>
      </c>
      <c r="H115" s="26">
        <v>265</v>
      </c>
      <c r="I115" s="26">
        <v>254</v>
      </c>
      <c r="J115" s="26">
        <v>243</v>
      </c>
      <c r="K115" s="26">
        <v>232</v>
      </c>
      <c r="L115" s="26">
        <v>222</v>
      </c>
      <c r="M115" s="26"/>
      <c r="N115" s="27">
        <f t="shared" si="3"/>
        <v>1777</v>
      </c>
    </row>
    <row r="116" spans="1:14" x14ac:dyDescent="0.25">
      <c r="A116" s="28" t="s">
        <v>655</v>
      </c>
      <c r="B116" s="38" t="s">
        <v>877</v>
      </c>
      <c r="C116" s="38"/>
      <c r="D116" s="30" t="s">
        <v>849</v>
      </c>
      <c r="E116" s="28" t="s">
        <v>878</v>
      </c>
      <c r="F116" s="26">
        <v>0</v>
      </c>
      <c r="G116" s="26"/>
      <c r="H116" s="26"/>
      <c r="I116" s="26"/>
      <c r="J116" s="26"/>
      <c r="K116" s="26"/>
      <c r="L116" s="26"/>
      <c r="M116" s="26"/>
      <c r="N116" s="27">
        <f t="shared" si="3"/>
        <v>0</v>
      </c>
    </row>
    <row r="117" spans="1:14" x14ac:dyDescent="0.25">
      <c r="A117" s="28" t="s">
        <v>659</v>
      </c>
      <c r="B117" s="38" t="s">
        <v>848</v>
      </c>
      <c r="C117" s="38"/>
      <c r="D117" s="30" t="s">
        <v>849</v>
      </c>
      <c r="E117" s="28" t="s">
        <v>879</v>
      </c>
      <c r="F117" s="26">
        <v>289</v>
      </c>
      <c r="G117" s="26">
        <v>278</v>
      </c>
      <c r="H117" s="26">
        <v>267</v>
      </c>
      <c r="I117" s="26">
        <v>256</v>
      </c>
      <c r="J117" s="26">
        <v>246</v>
      </c>
      <c r="K117" s="26">
        <v>235</v>
      </c>
      <c r="L117" s="26">
        <v>224</v>
      </c>
      <c r="M117" s="26"/>
      <c r="N117" s="27">
        <f t="shared" si="3"/>
        <v>1795</v>
      </c>
    </row>
    <row r="118" spans="1:14" x14ac:dyDescent="0.25">
      <c r="A118" s="28" t="s">
        <v>663</v>
      </c>
      <c r="B118" s="38" t="s">
        <v>877</v>
      </c>
      <c r="C118" s="38"/>
      <c r="D118" s="30" t="s">
        <v>851</v>
      </c>
      <c r="E118" s="28" t="s">
        <v>880</v>
      </c>
      <c r="F118" s="26">
        <v>621</v>
      </c>
      <c r="G118" s="26">
        <v>600</v>
      </c>
      <c r="H118" s="26">
        <v>580</v>
      </c>
      <c r="I118" s="26">
        <v>559</v>
      </c>
      <c r="J118" s="26">
        <v>538</v>
      </c>
      <c r="K118" s="26">
        <v>517</v>
      </c>
      <c r="L118" s="26">
        <v>496</v>
      </c>
      <c r="M118" s="26">
        <v>1366</v>
      </c>
      <c r="N118" s="27">
        <f t="shared" si="3"/>
        <v>5277</v>
      </c>
    </row>
    <row r="119" spans="1:14" x14ac:dyDescent="0.25">
      <c r="A119" s="28" t="s">
        <v>666</v>
      </c>
      <c r="B119" s="38" t="s">
        <v>877</v>
      </c>
      <c r="C119" s="38"/>
      <c r="D119" s="30" t="s">
        <v>849</v>
      </c>
      <c r="E119" s="28" t="s">
        <v>880</v>
      </c>
      <c r="F119" s="26">
        <v>681</v>
      </c>
      <c r="G119" s="26">
        <v>659</v>
      </c>
      <c r="H119" s="26">
        <v>637</v>
      </c>
      <c r="I119" s="26">
        <v>615</v>
      </c>
      <c r="J119" s="26">
        <v>593</v>
      </c>
      <c r="K119" s="26">
        <v>571</v>
      </c>
      <c r="L119" s="26">
        <v>549</v>
      </c>
      <c r="M119" s="26">
        <v>1975</v>
      </c>
      <c r="N119" s="27">
        <f t="shared" si="3"/>
        <v>6280</v>
      </c>
    </row>
    <row r="120" spans="1:14" ht="30" x14ac:dyDescent="0.25">
      <c r="A120" s="28" t="s">
        <v>670</v>
      </c>
      <c r="B120" s="38" t="s">
        <v>881</v>
      </c>
      <c r="C120" s="38"/>
      <c r="D120" s="30" t="s">
        <v>882</v>
      </c>
      <c r="E120" s="28" t="s">
        <v>883</v>
      </c>
      <c r="F120" s="26">
        <v>156486</v>
      </c>
      <c r="G120" s="26">
        <v>155287</v>
      </c>
      <c r="H120" s="26">
        <v>153728</v>
      </c>
      <c r="I120" s="26">
        <v>152170</v>
      </c>
      <c r="J120" s="26">
        <v>150611</v>
      </c>
      <c r="K120" s="26">
        <v>149053</v>
      </c>
      <c r="L120" s="26">
        <v>147495</v>
      </c>
      <c r="M120" s="26">
        <v>1157702</v>
      </c>
      <c r="N120" s="27">
        <f t="shared" si="3"/>
        <v>2222532</v>
      </c>
    </row>
    <row r="121" spans="1:14" x14ac:dyDescent="0.25">
      <c r="A121" s="28" t="s">
        <v>674</v>
      </c>
      <c r="B121" s="38" t="s">
        <v>877</v>
      </c>
      <c r="C121" s="38"/>
      <c r="D121" s="30" t="s">
        <v>849</v>
      </c>
      <c r="E121" s="28" t="s">
        <v>884</v>
      </c>
      <c r="F121" s="26">
        <v>2757</v>
      </c>
      <c r="G121" s="26">
        <v>2668</v>
      </c>
      <c r="H121" s="26">
        <v>2579</v>
      </c>
      <c r="I121" s="26">
        <v>2490</v>
      </c>
      <c r="J121" s="26">
        <v>2402</v>
      </c>
      <c r="K121" s="26">
        <v>2313</v>
      </c>
      <c r="L121" s="26">
        <v>2225</v>
      </c>
      <c r="M121" s="26">
        <v>9778</v>
      </c>
      <c r="N121" s="27">
        <f t="shared" si="3"/>
        <v>27212</v>
      </c>
    </row>
    <row r="122" spans="1:14" x14ac:dyDescent="0.25">
      <c r="A122" s="28" t="s">
        <v>677</v>
      </c>
      <c r="B122" s="38" t="s">
        <v>877</v>
      </c>
      <c r="C122" s="38"/>
      <c r="D122" s="30" t="s">
        <v>885</v>
      </c>
      <c r="E122" s="28" t="s">
        <v>886</v>
      </c>
      <c r="F122" s="26">
        <v>470</v>
      </c>
      <c r="G122" s="26">
        <v>454</v>
      </c>
      <c r="H122" s="26">
        <v>438</v>
      </c>
      <c r="I122" s="26">
        <v>421</v>
      </c>
      <c r="J122" s="26">
        <v>405</v>
      </c>
      <c r="K122" s="26">
        <v>389</v>
      </c>
      <c r="L122" s="26">
        <v>373</v>
      </c>
      <c r="M122" s="26">
        <v>700</v>
      </c>
      <c r="N122" s="27">
        <f t="shared" si="3"/>
        <v>3650</v>
      </c>
    </row>
    <row r="123" spans="1:14" x14ac:dyDescent="0.25">
      <c r="A123" s="28" t="s">
        <v>681</v>
      </c>
      <c r="B123" s="38" t="s">
        <v>877</v>
      </c>
      <c r="C123" s="38"/>
      <c r="D123" s="30" t="s">
        <v>851</v>
      </c>
      <c r="E123" s="28" t="s">
        <v>887</v>
      </c>
      <c r="F123" s="26">
        <v>625</v>
      </c>
      <c r="G123" s="26">
        <v>605</v>
      </c>
      <c r="H123" s="26">
        <v>584</v>
      </c>
      <c r="I123" s="26">
        <v>564</v>
      </c>
      <c r="J123" s="26">
        <v>544</v>
      </c>
      <c r="K123" s="26">
        <v>524</v>
      </c>
      <c r="L123" s="26">
        <v>504</v>
      </c>
      <c r="M123" s="26">
        <v>1815</v>
      </c>
      <c r="N123" s="27">
        <f t="shared" si="3"/>
        <v>5765</v>
      </c>
    </row>
    <row r="124" spans="1:14" x14ac:dyDescent="0.25">
      <c r="A124" s="28" t="s">
        <v>685</v>
      </c>
      <c r="B124" s="38" t="s">
        <v>877</v>
      </c>
      <c r="C124" s="38"/>
      <c r="D124" s="30" t="s">
        <v>849</v>
      </c>
      <c r="E124" s="28" t="s">
        <v>888</v>
      </c>
      <c r="F124" s="26">
        <v>852</v>
      </c>
      <c r="G124" s="26">
        <v>822</v>
      </c>
      <c r="H124" s="26">
        <v>792</v>
      </c>
      <c r="I124" s="26">
        <v>761</v>
      </c>
      <c r="J124" s="26">
        <v>731</v>
      </c>
      <c r="K124" s="26">
        <v>700</v>
      </c>
      <c r="L124" s="26">
        <v>669</v>
      </c>
      <c r="M124" s="26">
        <v>638</v>
      </c>
      <c r="N124" s="27">
        <f t="shared" si="3"/>
        <v>5965</v>
      </c>
    </row>
    <row r="125" spans="1:14" x14ac:dyDescent="0.25">
      <c r="A125" s="28" t="s">
        <v>689</v>
      </c>
      <c r="B125" s="38" t="s">
        <v>877</v>
      </c>
      <c r="C125" s="38"/>
      <c r="D125" s="30" t="s">
        <v>849</v>
      </c>
      <c r="E125" s="28" t="s">
        <v>887</v>
      </c>
      <c r="F125" s="26">
        <v>612</v>
      </c>
      <c r="G125" s="26">
        <v>591</v>
      </c>
      <c r="H125" s="26">
        <v>571</v>
      </c>
      <c r="I125" s="26">
        <v>552</v>
      </c>
      <c r="J125" s="26">
        <v>532</v>
      </c>
      <c r="K125" s="26">
        <v>512</v>
      </c>
      <c r="L125" s="26">
        <v>492</v>
      </c>
      <c r="M125" s="26">
        <v>1775</v>
      </c>
      <c r="N125" s="27">
        <f t="shared" si="3"/>
        <v>5637</v>
      </c>
    </row>
    <row r="126" spans="1:14" x14ac:dyDescent="0.25">
      <c r="A126" s="28" t="s">
        <v>693</v>
      </c>
      <c r="B126" s="38" t="s">
        <v>877</v>
      </c>
      <c r="C126" s="38"/>
      <c r="D126" s="30" t="s">
        <v>849</v>
      </c>
      <c r="E126" s="28" t="s">
        <v>889</v>
      </c>
      <c r="F126" s="26">
        <v>242</v>
      </c>
      <c r="G126" s="26">
        <v>233</v>
      </c>
      <c r="H126" s="26">
        <v>224</v>
      </c>
      <c r="I126" s="26">
        <v>215</v>
      </c>
      <c r="J126" s="26">
        <v>206</v>
      </c>
      <c r="K126" s="26">
        <v>197</v>
      </c>
      <c r="L126" s="26">
        <v>188</v>
      </c>
      <c r="M126" s="26"/>
      <c r="N126" s="27">
        <f t="shared" si="3"/>
        <v>1505</v>
      </c>
    </row>
    <row r="127" spans="1:14" x14ac:dyDescent="0.25">
      <c r="A127" s="28" t="s">
        <v>697</v>
      </c>
      <c r="B127" s="38" t="s">
        <v>877</v>
      </c>
      <c r="C127" s="38"/>
      <c r="D127" s="30" t="s">
        <v>849</v>
      </c>
      <c r="E127" s="28" t="s">
        <v>889</v>
      </c>
      <c r="F127" s="26">
        <v>389</v>
      </c>
      <c r="G127" s="26">
        <v>375</v>
      </c>
      <c r="H127" s="26">
        <v>362</v>
      </c>
      <c r="I127" s="26">
        <v>348</v>
      </c>
      <c r="J127" s="26">
        <v>335</v>
      </c>
      <c r="K127" s="26">
        <v>322</v>
      </c>
      <c r="L127" s="26">
        <v>309</v>
      </c>
      <c r="M127" s="26">
        <v>575</v>
      </c>
      <c r="N127" s="27">
        <f t="shared" si="3"/>
        <v>3015</v>
      </c>
    </row>
    <row r="128" spans="1:14" x14ac:dyDescent="0.25">
      <c r="A128" s="28" t="s">
        <v>701</v>
      </c>
      <c r="B128" s="38" t="s">
        <v>877</v>
      </c>
      <c r="C128" s="38"/>
      <c r="D128" s="30" t="s">
        <v>851</v>
      </c>
      <c r="E128" s="28" t="s">
        <v>890</v>
      </c>
      <c r="F128" s="26">
        <v>626</v>
      </c>
      <c r="G128" s="26">
        <v>605</v>
      </c>
      <c r="H128" s="26">
        <v>584</v>
      </c>
      <c r="I128" s="26">
        <v>563</v>
      </c>
      <c r="J128" s="26">
        <v>542</v>
      </c>
      <c r="K128" s="26">
        <v>521</v>
      </c>
      <c r="L128" s="26">
        <v>500</v>
      </c>
      <c r="M128" s="26">
        <v>1379</v>
      </c>
      <c r="N128" s="27">
        <f t="shared" si="3"/>
        <v>5320</v>
      </c>
    </row>
    <row r="129" spans="1:14" x14ac:dyDescent="0.25">
      <c r="A129" s="28" t="s">
        <v>704</v>
      </c>
      <c r="B129" s="38" t="s">
        <v>877</v>
      </c>
      <c r="C129" s="38"/>
      <c r="D129" s="30" t="s">
        <v>849</v>
      </c>
      <c r="E129" s="28" t="s">
        <v>891</v>
      </c>
      <c r="F129" s="26">
        <v>451</v>
      </c>
      <c r="G129" s="26">
        <v>437</v>
      </c>
      <c r="H129" s="26">
        <v>423</v>
      </c>
      <c r="I129" s="26">
        <v>409</v>
      </c>
      <c r="J129" s="26">
        <v>395</v>
      </c>
      <c r="K129" s="26">
        <v>381</v>
      </c>
      <c r="L129" s="26">
        <v>367</v>
      </c>
      <c r="M129" s="26">
        <v>1618</v>
      </c>
      <c r="N129" s="27">
        <f t="shared" si="3"/>
        <v>4481</v>
      </c>
    </row>
    <row r="130" spans="1:14" ht="45" x14ac:dyDescent="0.25">
      <c r="A130" s="28" t="s">
        <v>708</v>
      </c>
      <c r="B130" s="38" t="s">
        <v>877</v>
      </c>
      <c r="C130" s="38"/>
      <c r="D130" s="30" t="s">
        <v>892</v>
      </c>
      <c r="E130" s="28" t="s">
        <v>893</v>
      </c>
      <c r="F130" s="26">
        <v>127732</v>
      </c>
      <c r="G130" s="26">
        <v>126804</v>
      </c>
      <c r="H130" s="26">
        <v>125876</v>
      </c>
      <c r="I130" s="26">
        <v>124947</v>
      </c>
      <c r="J130" s="26">
        <v>124016</v>
      </c>
      <c r="K130" s="26">
        <v>123088</v>
      </c>
      <c r="L130" s="26">
        <v>122160</v>
      </c>
      <c r="M130" s="26">
        <v>1057651</v>
      </c>
      <c r="N130" s="27">
        <f t="shared" si="3"/>
        <v>1932274</v>
      </c>
    </row>
    <row r="131" spans="1:14" x14ac:dyDescent="0.25">
      <c r="A131" s="28" t="s">
        <v>712</v>
      </c>
      <c r="B131" s="38" t="s">
        <v>877</v>
      </c>
      <c r="C131" s="38"/>
      <c r="D131" s="30" t="s">
        <v>849</v>
      </c>
      <c r="E131" s="28" t="s">
        <v>894</v>
      </c>
      <c r="F131" s="26">
        <v>474</v>
      </c>
      <c r="G131" s="26">
        <v>456</v>
      </c>
      <c r="H131" s="26">
        <v>439</v>
      </c>
      <c r="I131" s="26">
        <v>421</v>
      </c>
      <c r="J131" s="26">
        <v>404</v>
      </c>
      <c r="K131" s="26">
        <v>386</v>
      </c>
      <c r="L131" s="26">
        <v>368</v>
      </c>
      <c r="M131" s="26"/>
      <c r="N131" s="27">
        <f t="shared" si="3"/>
        <v>2948</v>
      </c>
    </row>
    <row r="132" spans="1:14" x14ac:dyDescent="0.25">
      <c r="A132" s="28" t="s">
        <v>716</v>
      </c>
      <c r="B132" s="38" t="s">
        <v>877</v>
      </c>
      <c r="C132" s="38"/>
      <c r="D132" s="30" t="s">
        <v>849</v>
      </c>
      <c r="E132" s="28" t="s">
        <v>894</v>
      </c>
      <c r="F132" s="26">
        <v>392</v>
      </c>
      <c r="G132" s="26">
        <v>378</v>
      </c>
      <c r="H132" s="26">
        <v>365</v>
      </c>
      <c r="I132" s="26">
        <v>351</v>
      </c>
      <c r="J132" s="26">
        <v>338</v>
      </c>
      <c r="K132" s="26">
        <v>324</v>
      </c>
      <c r="L132" s="26">
        <v>310</v>
      </c>
      <c r="M132" s="26">
        <v>583</v>
      </c>
      <c r="N132" s="27">
        <f t="shared" si="3"/>
        <v>3041</v>
      </c>
    </row>
    <row r="133" spans="1:14" x14ac:dyDescent="0.25">
      <c r="A133" s="28" t="s">
        <v>719</v>
      </c>
      <c r="B133" s="38" t="s">
        <v>877</v>
      </c>
      <c r="C133" s="38"/>
      <c r="D133" s="30" t="s">
        <v>851</v>
      </c>
      <c r="E133" s="28" t="s">
        <v>895</v>
      </c>
      <c r="F133" s="26">
        <v>270</v>
      </c>
      <c r="G133" s="26">
        <v>260</v>
      </c>
      <c r="H133" s="26">
        <v>251</v>
      </c>
      <c r="I133" s="26">
        <v>242</v>
      </c>
      <c r="J133" s="26">
        <v>232</v>
      </c>
      <c r="K133" s="26">
        <v>223</v>
      </c>
      <c r="L133" s="26">
        <v>214</v>
      </c>
      <c r="M133" s="26">
        <v>398</v>
      </c>
      <c r="N133" s="27">
        <f t="shared" si="3"/>
        <v>2090</v>
      </c>
    </row>
    <row r="134" spans="1:14" x14ac:dyDescent="0.25">
      <c r="A134" s="28" t="s">
        <v>723</v>
      </c>
      <c r="B134" s="38" t="s">
        <v>877</v>
      </c>
      <c r="C134" s="38"/>
      <c r="D134" s="30" t="s">
        <v>849</v>
      </c>
      <c r="E134" s="28" t="s">
        <v>896</v>
      </c>
      <c r="F134" s="26">
        <v>459</v>
      </c>
      <c r="G134" s="26">
        <v>444</v>
      </c>
      <c r="H134" s="26">
        <v>428</v>
      </c>
      <c r="I134" s="26">
        <v>413</v>
      </c>
      <c r="J134" s="26">
        <v>398</v>
      </c>
      <c r="K134" s="26">
        <v>367</v>
      </c>
      <c r="L134" s="26">
        <v>336</v>
      </c>
      <c r="M134" s="26">
        <v>1054</v>
      </c>
      <c r="N134" s="27">
        <f t="shared" si="3"/>
        <v>3899</v>
      </c>
    </row>
    <row r="135" spans="1:14" x14ac:dyDescent="0.25">
      <c r="A135" s="28" t="s">
        <v>725</v>
      </c>
      <c r="B135" s="38" t="s">
        <v>877</v>
      </c>
      <c r="C135" s="38"/>
      <c r="D135" s="30" t="s">
        <v>849</v>
      </c>
      <c r="E135" s="28" t="s">
        <v>897</v>
      </c>
      <c r="F135" s="26">
        <v>204</v>
      </c>
      <c r="G135" s="26">
        <v>197</v>
      </c>
      <c r="H135" s="26">
        <v>190</v>
      </c>
      <c r="I135" s="26">
        <v>184</v>
      </c>
      <c r="J135" s="26">
        <v>177</v>
      </c>
      <c r="K135" s="26">
        <v>170</v>
      </c>
      <c r="L135" s="26">
        <v>163</v>
      </c>
      <c r="M135" s="26">
        <v>446</v>
      </c>
      <c r="N135" s="27">
        <f t="shared" si="3"/>
        <v>1731</v>
      </c>
    </row>
    <row r="136" spans="1:14" x14ac:dyDescent="0.25">
      <c r="A136" s="28" t="s">
        <v>729</v>
      </c>
      <c r="B136" s="38" t="s">
        <v>877</v>
      </c>
      <c r="C136" s="38"/>
      <c r="D136" s="30" t="s">
        <v>849</v>
      </c>
      <c r="E136" s="28" t="s">
        <v>805</v>
      </c>
      <c r="F136" s="26">
        <v>194</v>
      </c>
      <c r="G136" s="26">
        <v>188</v>
      </c>
      <c r="H136" s="26">
        <v>182</v>
      </c>
      <c r="I136" s="26">
        <v>176</v>
      </c>
      <c r="J136" s="26">
        <v>164</v>
      </c>
      <c r="K136" s="26">
        <v>157</v>
      </c>
      <c r="L136" s="26">
        <v>150</v>
      </c>
      <c r="M136" s="26">
        <v>721</v>
      </c>
      <c r="N136" s="27">
        <f t="shared" si="3"/>
        <v>1932</v>
      </c>
    </row>
    <row r="137" spans="1:14" x14ac:dyDescent="0.25">
      <c r="A137" s="28" t="s">
        <v>732</v>
      </c>
      <c r="B137" s="38" t="s">
        <v>877</v>
      </c>
      <c r="C137" s="38"/>
      <c r="D137" s="30" t="s">
        <v>849</v>
      </c>
      <c r="E137" s="28" t="s">
        <v>898</v>
      </c>
      <c r="F137" s="26">
        <v>231</v>
      </c>
      <c r="G137" s="26">
        <v>223</v>
      </c>
      <c r="H137" s="26">
        <v>216</v>
      </c>
      <c r="I137" s="26">
        <v>208</v>
      </c>
      <c r="J137" s="26">
        <v>200</v>
      </c>
      <c r="K137" s="26">
        <v>192</v>
      </c>
      <c r="L137" s="26">
        <v>184</v>
      </c>
      <c r="M137" s="26">
        <v>508</v>
      </c>
      <c r="N137" s="27">
        <f t="shared" si="3"/>
        <v>1962</v>
      </c>
    </row>
    <row r="138" spans="1:14" x14ac:dyDescent="0.25">
      <c r="A138" s="28" t="s">
        <v>736</v>
      </c>
      <c r="B138" s="38" t="s">
        <v>877</v>
      </c>
      <c r="C138" s="38"/>
      <c r="D138" s="30" t="s">
        <v>849</v>
      </c>
      <c r="E138" s="28" t="s">
        <v>898</v>
      </c>
      <c r="F138" s="26">
        <v>282</v>
      </c>
      <c r="G138" s="26">
        <v>273</v>
      </c>
      <c r="H138" s="26">
        <v>265</v>
      </c>
      <c r="I138" s="26">
        <v>256</v>
      </c>
      <c r="J138" s="26">
        <v>248</v>
      </c>
      <c r="K138" s="26">
        <v>239</v>
      </c>
      <c r="L138" s="26">
        <v>230</v>
      </c>
      <c r="M138" s="26">
        <v>1202</v>
      </c>
      <c r="N138" s="27">
        <f t="shared" si="3"/>
        <v>2995</v>
      </c>
    </row>
    <row r="139" spans="1:14" x14ac:dyDescent="0.25">
      <c r="A139" s="28" t="s">
        <v>739</v>
      </c>
      <c r="B139" s="38" t="s">
        <v>877</v>
      </c>
      <c r="C139" s="38"/>
      <c r="D139" s="30" t="s">
        <v>849</v>
      </c>
      <c r="E139" s="28" t="s">
        <v>899</v>
      </c>
      <c r="F139" s="26">
        <v>420</v>
      </c>
      <c r="G139" s="26">
        <v>408</v>
      </c>
      <c r="H139" s="26">
        <v>396</v>
      </c>
      <c r="I139" s="26">
        <v>384</v>
      </c>
      <c r="J139" s="26">
        <v>372</v>
      </c>
      <c r="K139" s="26">
        <v>360</v>
      </c>
      <c r="L139" s="26">
        <v>348</v>
      </c>
      <c r="M139" s="26">
        <v>2355</v>
      </c>
      <c r="N139" s="27">
        <f t="shared" si="3"/>
        <v>5043</v>
      </c>
    </row>
    <row r="140" spans="1:14" x14ac:dyDescent="0.25">
      <c r="A140" s="28" t="s">
        <v>743</v>
      </c>
      <c r="B140" s="38" t="s">
        <v>877</v>
      </c>
      <c r="C140" s="38"/>
      <c r="D140" s="30" t="s">
        <v>851</v>
      </c>
      <c r="E140" s="28" t="s">
        <v>900</v>
      </c>
      <c r="F140" s="26">
        <v>294</v>
      </c>
      <c r="G140" s="26">
        <v>285</v>
      </c>
      <c r="H140" s="26">
        <v>277</v>
      </c>
      <c r="I140" s="26">
        <v>267</v>
      </c>
      <c r="J140" s="26">
        <v>258</v>
      </c>
      <c r="K140" s="26">
        <v>248</v>
      </c>
      <c r="L140" s="26">
        <v>238</v>
      </c>
      <c r="M140" s="26">
        <v>1056</v>
      </c>
      <c r="N140" s="27">
        <f t="shared" si="3"/>
        <v>2923</v>
      </c>
    </row>
    <row r="141" spans="1:14" x14ac:dyDescent="0.25">
      <c r="A141" s="28" t="s">
        <v>747</v>
      </c>
      <c r="B141" s="38" t="s">
        <v>877</v>
      </c>
      <c r="C141" s="38"/>
      <c r="D141" s="30" t="s">
        <v>849</v>
      </c>
      <c r="E141" s="28" t="s">
        <v>901</v>
      </c>
      <c r="F141" s="26">
        <v>349</v>
      </c>
      <c r="G141" s="26">
        <v>338</v>
      </c>
      <c r="H141" s="26">
        <v>326</v>
      </c>
      <c r="I141" s="26">
        <v>315</v>
      </c>
      <c r="J141" s="26">
        <v>304</v>
      </c>
      <c r="K141" s="26">
        <v>293</v>
      </c>
      <c r="L141" s="26">
        <v>282</v>
      </c>
      <c r="M141" s="26">
        <v>1011</v>
      </c>
      <c r="N141" s="27">
        <f t="shared" si="3"/>
        <v>3218</v>
      </c>
    </row>
    <row r="142" spans="1:14" ht="30" x14ac:dyDescent="0.25">
      <c r="A142" s="28" t="s">
        <v>751</v>
      </c>
      <c r="B142" s="38" t="s">
        <v>848</v>
      </c>
      <c r="C142" s="38"/>
      <c r="D142" s="30" t="s">
        <v>902</v>
      </c>
      <c r="E142" s="28" t="s">
        <v>903</v>
      </c>
      <c r="F142" s="26">
        <v>8794</v>
      </c>
      <c r="G142" s="26">
        <v>8574</v>
      </c>
      <c r="H142" s="26">
        <v>8353</v>
      </c>
      <c r="I142" s="26">
        <v>8133</v>
      </c>
      <c r="J142" s="26">
        <v>7913</v>
      </c>
      <c r="K142" s="26">
        <v>7692</v>
      </c>
      <c r="L142" s="26">
        <v>7471</v>
      </c>
      <c r="M142" s="26">
        <v>21108</v>
      </c>
      <c r="N142" s="27">
        <f t="shared" si="3"/>
        <v>78038</v>
      </c>
    </row>
    <row r="143" spans="1:14" ht="45" x14ac:dyDescent="0.25">
      <c r="A143" s="28" t="s">
        <v>755</v>
      </c>
      <c r="B143" s="38" t="s">
        <v>580</v>
      </c>
      <c r="C143" s="38"/>
      <c r="D143" s="30" t="s">
        <v>904</v>
      </c>
      <c r="E143" s="28" t="s">
        <v>905</v>
      </c>
      <c r="F143" s="26">
        <v>2610</v>
      </c>
      <c r="G143" s="26">
        <v>2588</v>
      </c>
      <c r="H143" s="26">
        <v>2566</v>
      </c>
      <c r="I143" s="26">
        <v>2544</v>
      </c>
      <c r="J143" s="26">
        <v>2522</v>
      </c>
      <c r="K143" s="26">
        <v>2478</v>
      </c>
      <c r="L143" s="26">
        <v>2434</v>
      </c>
      <c r="M143" s="26">
        <v>28081</v>
      </c>
      <c r="N143" s="27">
        <f t="shared" si="3"/>
        <v>45823</v>
      </c>
    </row>
    <row r="144" spans="1:14" ht="30" x14ac:dyDescent="0.25">
      <c r="A144" s="28" t="s">
        <v>759</v>
      </c>
      <c r="B144" s="38" t="s">
        <v>848</v>
      </c>
      <c r="C144" s="38"/>
      <c r="D144" s="30" t="s">
        <v>906</v>
      </c>
      <c r="E144" s="28" t="s">
        <v>907</v>
      </c>
      <c r="F144" s="26">
        <v>8781</v>
      </c>
      <c r="G144" s="26">
        <v>8700</v>
      </c>
      <c r="H144" s="26">
        <v>8620</v>
      </c>
      <c r="I144" s="26">
        <v>8539</v>
      </c>
      <c r="J144" s="26">
        <v>8458</v>
      </c>
      <c r="K144" s="26">
        <v>8377</v>
      </c>
      <c r="L144" s="26">
        <v>8296</v>
      </c>
      <c r="M144" s="26">
        <v>16350</v>
      </c>
      <c r="N144" s="27">
        <f t="shared" si="3"/>
        <v>76121</v>
      </c>
    </row>
    <row r="145" spans="1:14" x14ac:dyDescent="0.25">
      <c r="A145" s="28" t="s">
        <v>763</v>
      </c>
      <c r="B145" s="38" t="s">
        <v>877</v>
      </c>
      <c r="C145" s="38"/>
      <c r="D145" s="30" t="s">
        <v>851</v>
      </c>
      <c r="E145" s="28" t="s">
        <v>908</v>
      </c>
      <c r="F145" s="26">
        <v>747</v>
      </c>
      <c r="G145" s="26">
        <v>717</v>
      </c>
      <c r="H145" s="26">
        <v>687</v>
      </c>
      <c r="I145" s="26">
        <v>657</v>
      </c>
      <c r="J145" s="26">
        <v>627</v>
      </c>
      <c r="K145" s="26">
        <v>597</v>
      </c>
      <c r="L145" s="26">
        <v>567</v>
      </c>
      <c r="M145" s="26">
        <v>1044</v>
      </c>
      <c r="N145" s="27">
        <f t="shared" si="3"/>
        <v>5643</v>
      </c>
    </row>
    <row r="146" spans="1:14" x14ac:dyDescent="0.25">
      <c r="A146" s="28" t="s">
        <v>767</v>
      </c>
      <c r="B146" s="38" t="s">
        <v>877</v>
      </c>
      <c r="C146" s="38"/>
      <c r="D146" s="30" t="s">
        <v>851</v>
      </c>
      <c r="E146" s="28" t="s">
        <v>908</v>
      </c>
      <c r="F146" s="26">
        <v>1161</v>
      </c>
      <c r="G146" s="26">
        <v>1106</v>
      </c>
      <c r="H146" s="26">
        <v>1051</v>
      </c>
      <c r="I146" s="26">
        <v>996</v>
      </c>
      <c r="J146" s="26">
        <v>941</v>
      </c>
      <c r="K146" s="26">
        <v>886</v>
      </c>
      <c r="L146" s="26">
        <v>831</v>
      </c>
      <c r="M146" s="26"/>
      <c r="N146" s="27">
        <f t="shared" si="3"/>
        <v>6972</v>
      </c>
    </row>
    <row r="147" spans="1:14" x14ac:dyDescent="0.25">
      <c r="A147" s="28" t="s">
        <v>771</v>
      </c>
      <c r="B147" s="38" t="s">
        <v>877</v>
      </c>
      <c r="C147" s="38"/>
      <c r="D147" s="30" t="s">
        <v>849</v>
      </c>
      <c r="E147" s="28" t="s">
        <v>908</v>
      </c>
      <c r="F147" s="26">
        <v>463</v>
      </c>
      <c r="G147" s="26">
        <v>448</v>
      </c>
      <c r="H147" s="26">
        <v>433</v>
      </c>
      <c r="I147" s="26">
        <v>419</v>
      </c>
      <c r="J147" s="26">
        <v>404</v>
      </c>
      <c r="K147" s="26">
        <v>389</v>
      </c>
      <c r="L147" s="26">
        <v>374</v>
      </c>
      <c r="M147" s="26">
        <v>1343</v>
      </c>
      <c r="N147" s="27">
        <f t="shared" si="3"/>
        <v>4273</v>
      </c>
    </row>
    <row r="148" spans="1:14" x14ac:dyDescent="0.25">
      <c r="A148" s="28" t="s">
        <v>775</v>
      </c>
      <c r="B148" s="38" t="s">
        <v>877</v>
      </c>
      <c r="C148" s="38"/>
      <c r="D148" s="30" t="s">
        <v>849</v>
      </c>
      <c r="E148" s="28" t="s">
        <v>908</v>
      </c>
      <c r="F148" s="26">
        <v>235</v>
      </c>
      <c r="G148" s="26">
        <v>227</v>
      </c>
      <c r="H148" s="26">
        <v>219</v>
      </c>
      <c r="I148" s="26">
        <v>211</v>
      </c>
      <c r="J148" s="26">
        <v>203</v>
      </c>
      <c r="K148" s="26">
        <v>194</v>
      </c>
      <c r="L148" s="26">
        <v>185</v>
      </c>
      <c r="M148" s="26">
        <v>350</v>
      </c>
      <c r="N148" s="27">
        <f t="shared" si="3"/>
        <v>1824</v>
      </c>
    </row>
    <row r="149" spans="1:14" x14ac:dyDescent="0.25">
      <c r="A149" s="28" t="s">
        <v>779</v>
      </c>
      <c r="B149" s="38" t="s">
        <v>877</v>
      </c>
      <c r="C149" s="38"/>
      <c r="D149" s="30" t="s">
        <v>849</v>
      </c>
      <c r="E149" s="28" t="s">
        <v>909</v>
      </c>
      <c r="F149" s="26">
        <v>43</v>
      </c>
      <c r="G149" s="26">
        <v>41</v>
      </c>
      <c r="H149" s="26">
        <v>39</v>
      </c>
      <c r="I149" s="26"/>
      <c r="J149" s="26"/>
      <c r="K149" s="26"/>
      <c r="L149" s="26"/>
      <c r="M149" s="26"/>
      <c r="N149" s="27">
        <f t="shared" si="3"/>
        <v>123</v>
      </c>
    </row>
    <row r="150" spans="1:14" x14ac:dyDescent="0.25">
      <c r="A150" s="28" t="s">
        <v>783</v>
      </c>
      <c r="B150" s="38" t="s">
        <v>877</v>
      </c>
      <c r="C150" s="38"/>
      <c r="D150" s="30" t="s">
        <v>849</v>
      </c>
      <c r="E150" s="28" t="s">
        <v>909</v>
      </c>
      <c r="F150" s="26">
        <v>184</v>
      </c>
      <c r="G150" s="26">
        <v>176</v>
      </c>
      <c r="H150" s="26">
        <v>168</v>
      </c>
      <c r="I150" s="26"/>
      <c r="J150" s="26"/>
      <c r="K150" s="26"/>
      <c r="L150" s="26"/>
      <c r="M150" s="26"/>
      <c r="N150" s="27">
        <f t="shared" si="3"/>
        <v>528</v>
      </c>
    </row>
    <row r="151" spans="1:14" x14ac:dyDescent="0.25">
      <c r="A151" s="28" t="s">
        <v>787</v>
      </c>
      <c r="B151" s="38" t="s">
        <v>877</v>
      </c>
      <c r="C151" s="38"/>
      <c r="D151" s="30" t="s">
        <v>849</v>
      </c>
      <c r="E151" s="28" t="s">
        <v>910</v>
      </c>
      <c r="F151" s="26">
        <v>249</v>
      </c>
      <c r="G151" s="26">
        <v>242</v>
      </c>
      <c r="H151" s="26">
        <v>234</v>
      </c>
      <c r="I151" s="26">
        <v>226</v>
      </c>
      <c r="J151" s="26">
        <v>218</v>
      </c>
      <c r="K151" s="26">
        <v>211</v>
      </c>
      <c r="L151" s="26">
        <v>204</v>
      </c>
      <c r="M151" s="26">
        <v>1260</v>
      </c>
      <c r="N151" s="27">
        <f t="shared" si="3"/>
        <v>2844</v>
      </c>
    </row>
    <row r="152" spans="1:14" x14ac:dyDescent="0.25">
      <c r="A152" s="28" t="s">
        <v>791</v>
      </c>
      <c r="B152" s="38" t="s">
        <v>877</v>
      </c>
      <c r="C152" s="38"/>
      <c r="D152" s="30" t="s">
        <v>851</v>
      </c>
      <c r="E152" s="28" t="s">
        <v>898</v>
      </c>
      <c r="F152" s="26">
        <v>282</v>
      </c>
      <c r="G152" s="26">
        <v>273</v>
      </c>
      <c r="H152" s="26">
        <v>265</v>
      </c>
      <c r="I152" s="26">
        <v>256</v>
      </c>
      <c r="J152" s="26">
        <v>248</v>
      </c>
      <c r="K152" s="26">
        <v>239</v>
      </c>
      <c r="L152" s="26">
        <v>230</v>
      </c>
      <c r="M152" s="26">
        <v>1202</v>
      </c>
      <c r="N152" s="27">
        <f t="shared" si="3"/>
        <v>2995</v>
      </c>
    </row>
    <row r="153" spans="1:14" x14ac:dyDescent="0.25">
      <c r="A153" s="28" t="s">
        <v>794</v>
      </c>
      <c r="B153" s="38" t="s">
        <v>877</v>
      </c>
      <c r="C153" s="38"/>
      <c r="D153" s="30" t="s">
        <v>849</v>
      </c>
      <c r="E153" s="28" t="s">
        <v>911</v>
      </c>
      <c r="F153" s="26">
        <v>462</v>
      </c>
      <c r="G153" s="26">
        <v>446</v>
      </c>
      <c r="H153" s="26">
        <v>431</v>
      </c>
      <c r="I153" s="26">
        <v>415</v>
      </c>
      <c r="J153" s="26">
        <v>399</v>
      </c>
      <c r="K153" s="26">
        <v>383</v>
      </c>
      <c r="L153" s="26">
        <v>367</v>
      </c>
      <c r="M153" s="26">
        <v>681</v>
      </c>
      <c r="N153" s="27">
        <f t="shared" si="3"/>
        <v>3584</v>
      </c>
    </row>
    <row r="154" spans="1:14" x14ac:dyDescent="0.25">
      <c r="A154" s="28" t="s">
        <v>798</v>
      </c>
      <c r="B154" s="38" t="s">
        <v>877</v>
      </c>
      <c r="C154" s="38"/>
      <c r="D154" s="30" t="s">
        <v>849</v>
      </c>
      <c r="E154" s="28" t="s">
        <v>911</v>
      </c>
      <c r="F154" s="26">
        <v>462</v>
      </c>
      <c r="G154" s="26">
        <v>446</v>
      </c>
      <c r="H154" s="26">
        <v>431</v>
      </c>
      <c r="I154" s="26">
        <v>415</v>
      </c>
      <c r="J154" s="26">
        <v>399</v>
      </c>
      <c r="K154" s="26">
        <v>383</v>
      </c>
      <c r="L154" s="26">
        <v>367</v>
      </c>
      <c r="M154" s="26">
        <v>681</v>
      </c>
      <c r="N154" s="27">
        <f t="shared" si="3"/>
        <v>3584</v>
      </c>
    </row>
    <row r="155" spans="1:14" x14ac:dyDescent="0.25">
      <c r="A155" s="28" t="s">
        <v>802</v>
      </c>
      <c r="B155" s="38" t="s">
        <v>877</v>
      </c>
      <c r="C155" s="38"/>
      <c r="D155" s="30" t="s">
        <v>849</v>
      </c>
      <c r="E155" s="28" t="s">
        <v>890</v>
      </c>
      <c r="F155" s="26">
        <v>626</v>
      </c>
      <c r="G155" s="26">
        <v>605</v>
      </c>
      <c r="H155" s="26">
        <v>584</v>
      </c>
      <c r="I155" s="26">
        <v>563</v>
      </c>
      <c r="J155" s="26">
        <v>542</v>
      </c>
      <c r="K155" s="26">
        <v>521</v>
      </c>
      <c r="L155" s="26">
        <v>500</v>
      </c>
      <c r="M155" s="26">
        <v>1379</v>
      </c>
      <c r="N155" s="27">
        <f t="shared" si="3"/>
        <v>5320</v>
      </c>
    </row>
    <row r="156" spans="1:14" x14ac:dyDescent="0.25">
      <c r="A156" s="28" t="s">
        <v>806</v>
      </c>
      <c r="B156" s="38" t="s">
        <v>877</v>
      </c>
      <c r="C156" s="38"/>
      <c r="D156" s="30" t="s">
        <v>849</v>
      </c>
      <c r="E156" s="28" t="s">
        <v>890</v>
      </c>
      <c r="F156" s="26">
        <v>242</v>
      </c>
      <c r="G156" s="26">
        <v>233</v>
      </c>
      <c r="H156" s="26">
        <v>224</v>
      </c>
      <c r="I156" s="26">
        <v>215</v>
      </c>
      <c r="J156" s="26">
        <v>206</v>
      </c>
      <c r="K156" s="26">
        <v>197</v>
      </c>
      <c r="L156" s="26">
        <v>188</v>
      </c>
      <c r="M156" s="26"/>
      <c r="N156" s="27">
        <f t="shared" si="3"/>
        <v>1505</v>
      </c>
    </row>
    <row r="157" spans="1:14" x14ac:dyDescent="0.25">
      <c r="A157" s="28" t="s">
        <v>810</v>
      </c>
      <c r="B157" s="38" t="s">
        <v>877</v>
      </c>
      <c r="C157" s="38"/>
      <c r="D157" s="30" t="s">
        <v>849</v>
      </c>
      <c r="E157" s="28" t="s">
        <v>890</v>
      </c>
      <c r="F157" s="26">
        <v>93</v>
      </c>
      <c r="G157" s="26">
        <v>90</v>
      </c>
      <c r="H157" s="26">
        <v>86</v>
      </c>
      <c r="I157" s="26">
        <v>83</v>
      </c>
      <c r="J157" s="26">
        <v>79</v>
      </c>
      <c r="K157" s="26">
        <v>76</v>
      </c>
      <c r="L157" s="26">
        <v>72</v>
      </c>
      <c r="M157" s="26"/>
      <c r="N157" s="27">
        <f t="shared" si="3"/>
        <v>579</v>
      </c>
    </row>
    <row r="158" spans="1:14" x14ac:dyDescent="0.25">
      <c r="A158" s="28" t="s">
        <v>814</v>
      </c>
      <c r="B158" s="38" t="s">
        <v>877</v>
      </c>
      <c r="C158" s="38"/>
      <c r="D158" s="30" t="s">
        <v>849</v>
      </c>
      <c r="E158" s="28" t="s">
        <v>912</v>
      </c>
      <c r="F158" s="26">
        <v>552</v>
      </c>
      <c r="G158" s="26">
        <v>534</v>
      </c>
      <c r="H158" s="26">
        <v>515</v>
      </c>
      <c r="I158" s="26">
        <v>497</v>
      </c>
      <c r="J158" s="26">
        <v>478</v>
      </c>
      <c r="K158" s="26">
        <v>460</v>
      </c>
      <c r="L158" s="26">
        <v>442</v>
      </c>
      <c r="M158" s="26">
        <v>1216</v>
      </c>
      <c r="N158" s="27">
        <f>F158+G158+H158+I158+J158+K158+L158+M158</f>
        <v>4694</v>
      </c>
    </row>
    <row r="159" spans="1:14" x14ac:dyDescent="0.25">
      <c r="A159" s="28" t="s">
        <v>818</v>
      </c>
      <c r="B159" s="38" t="s">
        <v>877</v>
      </c>
      <c r="C159" s="38"/>
      <c r="D159" s="30" t="s">
        <v>849</v>
      </c>
      <c r="E159" s="28" t="s">
        <v>912</v>
      </c>
      <c r="F159" s="26">
        <v>194</v>
      </c>
      <c r="G159" s="26">
        <v>187</v>
      </c>
      <c r="H159" s="26">
        <v>181</v>
      </c>
      <c r="I159" s="26">
        <v>174</v>
      </c>
      <c r="J159" s="26">
        <v>168</v>
      </c>
      <c r="K159" s="26">
        <v>161</v>
      </c>
      <c r="L159" s="26">
        <v>154</v>
      </c>
      <c r="M159" s="26">
        <v>431</v>
      </c>
      <c r="N159" s="27">
        <f>F159+G159+H159+I159+J159+K159+L159+M159</f>
        <v>1650</v>
      </c>
    </row>
    <row r="160" spans="1:14" x14ac:dyDescent="0.25">
      <c r="A160" s="28" t="s">
        <v>822</v>
      </c>
      <c r="B160" s="38" t="s">
        <v>877</v>
      </c>
      <c r="C160" s="38"/>
      <c r="D160" s="30" t="s">
        <v>849</v>
      </c>
      <c r="E160" s="28" t="s">
        <v>912</v>
      </c>
      <c r="F160" s="26">
        <v>759</v>
      </c>
      <c r="G160" s="26">
        <v>734</v>
      </c>
      <c r="H160" s="26">
        <v>709</v>
      </c>
      <c r="I160" s="26">
        <v>683</v>
      </c>
      <c r="J160" s="26">
        <v>658</v>
      </c>
      <c r="K160" s="26">
        <v>633</v>
      </c>
      <c r="L160" s="26">
        <v>608</v>
      </c>
      <c r="M160" s="26">
        <v>1672</v>
      </c>
      <c r="N160" s="27">
        <f>F160+G160+H160+I160+J160+K160+L160+M160</f>
        <v>6456</v>
      </c>
    </row>
    <row r="161" spans="1:14" x14ac:dyDescent="0.25">
      <c r="A161" s="28" t="s">
        <v>826</v>
      </c>
      <c r="B161" s="39" t="s">
        <v>877</v>
      </c>
      <c r="C161" s="38"/>
      <c r="D161" s="30" t="s">
        <v>866</v>
      </c>
      <c r="E161" s="28" t="s">
        <v>913</v>
      </c>
      <c r="F161" s="26">
        <v>110</v>
      </c>
      <c r="G161" s="26">
        <v>106</v>
      </c>
      <c r="H161" s="26">
        <v>102</v>
      </c>
      <c r="I161" s="26">
        <v>98</v>
      </c>
      <c r="J161" s="26">
        <v>94</v>
      </c>
      <c r="K161" s="26">
        <v>90</v>
      </c>
      <c r="L161" s="26">
        <v>86</v>
      </c>
      <c r="M161" s="26">
        <v>276</v>
      </c>
      <c r="N161" s="27">
        <f>F161+G161+H161+I161+J161+K161+L161+M161</f>
        <v>962</v>
      </c>
    </row>
    <row r="162" spans="1:14" ht="15.75" x14ac:dyDescent="0.25">
      <c r="A162" s="40"/>
      <c r="B162" s="41" t="s">
        <v>842</v>
      </c>
      <c r="C162" s="42" t="s">
        <v>843</v>
      </c>
      <c r="D162" s="42" t="s">
        <v>843</v>
      </c>
      <c r="E162" s="42" t="s">
        <v>843</v>
      </c>
      <c r="F162" s="43">
        <f>SUM(F94:F161)</f>
        <v>546894</v>
      </c>
      <c r="G162" s="43">
        <f t="shared" ref="G162:N162" si="4">SUM(G94:G161)</f>
        <v>538802</v>
      </c>
      <c r="H162" s="43">
        <f t="shared" si="4"/>
        <v>530029</v>
      </c>
      <c r="I162" s="43">
        <f t="shared" si="4"/>
        <v>489860</v>
      </c>
      <c r="J162" s="43">
        <f t="shared" si="4"/>
        <v>452153</v>
      </c>
      <c r="K162" s="43">
        <f t="shared" si="4"/>
        <v>446146</v>
      </c>
      <c r="L162" s="43">
        <f t="shared" si="4"/>
        <v>439666</v>
      </c>
      <c r="M162" s="43">
        <f t="shared" si="4"/>
        <v>2941169</v>
      </c>
      <c r="N162" s="43">
        <f t="shared" si="4"/>
        <v>6384719</v>
      </c>
    </row>
    <row r="163" spans="1:14" ht="15.75" x14ac:dyDescent="0.25">
      <c r="A163" s="44"/>
      <c r="B163" s="45"/>
      <c r="C163" s="46"/>
      <c r="D163" s="46"/>
      <c r="E163" s="46"/>
      <c r="F163" s="47"/>
      <c r="G163" s="47"/>
      <c r="H163" s="47"/>
      <c r="I163" s="47"/>
      <c r="J163" s="47"/>
      <c r="K163" s="47"/>
      <c r="L163" s="47"/>
      <c r="M163" s="47"/>
      <c r="N163" s="48"/>
    </row>
    <row r="164" spans="1:14" ht="15.75" x14ac:dyDescent="0.25">
      <c r="A164" s="49"/>
      <c r="B164" s="50" t="s">
        <v>914</v>
      </c>
      <c r="C164" s="24" t="s">
        <v>843</v>
      </c>
      <c r="D164" s="24" t="s">
        <v>843</v>
      </c>
      <c r="E164" s="24" t="s">
        <v>843</v>
      </c>
      <c r="F164" s="51">
        <v>133553</v>
      </c>
      <c r="G164" s="51">
        <v>133553</v>
      </c>
      <c r="H164" s="51">
        <v>133553</v>
      </c>
      <c r="I164" s="51">
        <v>133553</v>
      </c>
      <c r="J164" s="51">
        <v>133553</v>
      </c>
      <c r="K164" s="51">
        <v>133553</v>
      </c>
      <c r="L164" s="51">
        <v>1185526</v>
      </c>
      <c r="M164" s="51"/>
      <c r="N164" s="27">
        <f>SUM(F164:M164)</f>
        <v>1986844</v>
      </c>
    </row>
    <row r="165" spans="1:14" ht="15.75" x14ac:dyDescent="0.25">
      <c r="A165" s="49"/>
      <c r="B165" s="52"/>
      <c r="C165" s="52"/>
      <c r="D165" s="52"/>
      <c r="E165" s="52"/>
      <c r="F165" s="53"/>
      <c r="G165" s="53"/>
      <c r="H165" s="53"/>
      <c r="I165" s="53"/>
      <c r="J165" s="53"/>
      <c r="K165" s="53"/>
      <c r="L165" s="53"/>
      <c r="M165" s="53"/>
      <c r="N165" s="48"/>
    </row>
    <row r="166" spans="1:14" ht="15.75" x14ac:dyDescent="0.25">
      <c r="A166" s="49"/>
      <c r="B166" s="50" t="s">
        <v>915</v>
      </c>
      <c r="C166" s="54"/>
      <c r="D166" s="54"/>
      <c r="E166" s="55"/>
      <c r="F166" s="27">
        <f t="shared" ref="F166:M166" si="5">F91+F162+F164</f>
        <v>2767402</v>
      </c>
      <c r="G166" s="27">
        <f t="shared" si="5"/>
        <v>2707404</v>
      </c>
      <c r="H166" s="27">
        <f t="shared" si="5"/>
        <v>2680061</v>
      </c>
      <c r="I166" s="27">
        <f t="shared" si="5"/>
        <v>2553089</v>
      </c>
      <c r="J166" s="27">
        <f t="shared" si="5"/>
        <v>2493454</v>
      </c>
      <c r="K166" s="27">
        <f t="shared" si="5"/>
        <v>2366263</v>
      </c>
      <c r="L166" s="27">
        <f t="shared" si="5"/>
        <v>3294109</v>
      </c>
      <c r="M166" s="27">
        <f t="shared" si="5"/>
        <v>13695627</v>
      </c>
      <c r="N166" s="27"/>
    </row>
    <row r="167" spans="1:14" ht="15.75" x14ac:dyDescent="0.25">
      <c r="A167" s="49"/>
      <c r="B167" s="56"/>
      <c r="C167" s="56"/>
      <c r="D167" s="56"/>
      <c r="E167" s="56"/>
      <c r="F167" s="53"/>
      <c r="G167" s="53"/>
      <c r="H167" s="53"/>
      <c r="I167" s="53"/>
      <c r="J167" s="53"/>
      <c r="K167" s="53"/>
      <c r="L167" s="53"/>
      <c r="M167" s="53"/>
      <c r="N167" s="48"/>
    </row>
    <row r="168" spans="1:14" ht="31.5" x14ac:dyDescent="0.25">
      <c r="A168" s="49"/>
      <c r="B168" s="57" t="s">
        <v>916</v>
      </c>
      <c r="C168" s="58"/>
      <c r="D168" s="58"/>
      <c r="E168" s="59"/>
      <c r="F168" s="60">
        <f>F166/N170*100</f>
        <v>12.480962194266484</v>
      </c>
      <c r="G168" s="60">
        <f>G166/N170*100</f>
        <v>12.210371665773838</v>
      </c>
      <c r="H168" s="60">
        <f>H166/N170*100</f>
        <v>12.087054941540124</v>
      </c>
      <c r="I168" s="60">
        <f>I166/N170*100</f>
        <v>11.514412177051842</v>
      </c>
      <c r="J168" s="60">
        <f>J166/N170*100</f>
        <v>11.245458775827487</v>
      </c>
      <c r="K168" s="60">
        <f>K166/N170*100</f>
        <v>10.67182832298726</v>
      </c>
      <c r="L168" s="60">
        <f>L166/N170*100</f>
        <v>14.856406800599611</v>
      </c>
      <c r="M168" s="13"/>
      <c r="N168" s="13"/>
    </row>
    <row r="169" spans="1:14" ht="15.75" x14ac:dyDescent="0.25">
      <c r="A169" s="61"/>
      <c r="B169" s="45"/>
      <c r="C169" s="62"/>
      <c r="D169" s="62"/>
      <c r="E169" s="62"/>
      <c r="F169" s="63"/>
      <c r="G169" s="63"/>
      <c r="H169" s="63"/>
      <c r="I169" s="63"/>
      <c r="J169" s="63"/>
      <c r="K169" s="63"/>
      <c r="L169" s="63"/>
      <c r="M169" s="63"/>
      <c r="N169" s="64"/>
    </row>
    <row r="170" spans="1:14" ht="78.75" x14ac:dyDescent="0.25">
      <c r="A170" s="61"/>
      <c r="B170" s="65" t="s">
        <v>917</v>
      </c>
      <c r="C170" s="65"/>
      <c r="D170" s="65"/>
      <c r="E170" s="65"/>
      <c r="F170" s="66"/>
      <c r="G170" s="66"/>
      <c r="H170" s="66"/>
      <c r="I170" s="66"/>
      <c r="J170" s="66"/>
      <c r="K170" s="66"/>
      <c r="L170" s="66"/>
      <c r="M170" s="67"/>
      <c r="N170" s="68">
        <f>30176436-8003450</f>
        <v>22172986</v>
      </c>
    </row>
    <row r="173" spans="1:14" x14ac:dyDescent="0.25">
      <c r="B173" t="s">
        <v>1053</v>
      </c>
    </row>
    <row r="175" spans="1:14" x14ac:dyDescent="0.25">
      <c r="B175" s="167" t="s">
        <v>1052</v>
      </c>
      <c r="C175" s="167"/>
      <c r="D175" s="167"/>
    </row>
  </sheetData>
  <mergeCells count="13">
    <mergeCell ref="A13:M13"/>
    <mergeCell ref="A15:A16"/>
    <mergeCell ref="B15:B16"/>
    <mergeCell ref="C15:C16"/>
    <mergeCell ref="D15:D16"/>
    <mergeCell ref="E15:E16"/>
    <mergeCell ref="F15:N15"/>
    <mergeCell ref="A12:M12"/>
    <mergeCell ref="A8:F9"/>
    <mergeCell ref="G8:N8"/>
    <mergeCell ref="G9:N9"/>
    <mergeCell ref="A10:M10"/>
    <mergeCell ref="A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workbookViewId="0">
      <selection activeCell="C52" sqref="C52"/>
    </sheetView>
  </sheetViews>
  <sheetFormatPr defaultRowHeight="15" x14ac:dyDescent="0.25"/>
  <cols>
    <col min="1" max="1" width="7.140625" customWidth="1"/>
    <col min="2" max="3" width="24.7109375" customWidth="1"/>
    <col min="4" max="4" width="16.28515625" customWidth="1"/>
    <col min="5" max="5" width="21.28515625" customWidth="1"/>
    <col min="7" max="7" width="18.42578125" customWidth="1"/>
    <col min="9" max="9" width="20" customWidth="1"/>
  </cols>
  <sheetData>
    <row r="2" spans="1:11" x14ac:dyDescent="0.25">
      <c r="I2" t="s">
        <v>1049</v>
      </c>
    </row>
    <row r="3" spans="1:11" x14ac:dyDescent="0.25">
      <c r="I3" t="s">
        <v>919</v>
      </c>
    </row>
    <row r="4" spans="1:11" x14ac:dyDescent="0.25">
      <c r="I4" t="s">
        <v>1050</v>
      </c>
    </row>
    <row r="6" spans="1:11" ht="15.75" x14ac:dyDescent="0.25">
      <c r="A6" s="69"/>
      <c r="B6" s="153" t="s">
        <v>920</v>
      </c>
      <c r="C6" s="153"/>
      <c r="D6" s="153"/>
      <c r="E6" s="153"/>
      <c r="F6" s="153"/>
      <c r="G6" s="153"/>
      <c r="H6" s="153"/>
      <c r="I6" s="153"/>
      <c r="J6" s="70"/>
      <c r="K6" s="70"/>
    </row>
    <row r="7" spans="1:11" x14ac:dyDescent="0.25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</row>
    <row r="8" spans="1:11" ht="15.75" thickBot="1" x14ac:dyDescent="0.3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</row>
    <row r="9" spans="1:11" x14ac:dyDescent="0.25">
      <c r="A9" s="154" t="s">
        <v>921</v>
      </c>
      <c r="B9" s="157" t="s">
        <v>922</v>
      </c>
      <c r="C9" s="160" t="s">
        <v>923</v>
      </c>
      <c r="D9" s="161"/>
      <c r="E9" s="161"/>
      <c r="F9" s="161"/>
      <c r="G9" s="161"/>
      <c r="H9" s="161"/>
      <c r="I9" s="161"/>
      <c r="J9" s="161"/>
      <c r="K9" s="162" t="s">
        <v>924</v>
      </c>
    </row>
    <row r="10" spans="1:11" x14ac:dyDescent="0.25">
      <c r="A10" s="155"/>
      <c r="B10" s="158"/>
      <c r="C10" s="165" t="s">
        <v>925</v>
      </c>
      <c r="D10" s="166"/>
      <c r="E10" s="166" t="s">
        <v>926</v>
      </c>
      <c r="F10" s="166"/>
      <c r="G10" s="166" t="s">
        <v>927</v>
      </c>
      <c r="H10" s="166"/>
      <c r="I10" s="166" t="s">
        <v>928</v>
      </c>
      <c r="J10" s="166"/>
      <c r="K10" s="163"/>
    </row>
    <row r="11" spans="1:11" ht="15.75" thickBot="1" x14ac:dyDescent="0.3">
      <c r="A11" s="156"/>
      <c r="B11" s="159"/>
      <c r="C11" s="73" t="s">
        <v>929</v>
      </c>
      <c r="D11" s="74" t="s">
        <v>930</v>
      </c>
      <c r="E11" s="74" t="s">
        <v>929</v>
      </c>
      <c r="F11" s="74" t="s">
        <v>930</v>
      </c>
      <c r="G11" s="74" t="s">
        <v>929</v>
      </c>
      <c r="H11" s="74" t="s">
        <v>930</v>
      </c>
      <c r="I11" s="74" t="s">
        <v>929</v>
      </c>
      <c r="J11" s="74" t="s">
        <v>930</v>
      </c>
      <c r="K11" s="164"/>
    </row>
    <row r="12" spans="1:11" ht="52.5" thickBot="1" x14ac:dyDescent="0.3">
      <c r="A12" s="75">
        <v>1</v>
      </c>
      <c r="B12" s="76" t="s">
        <v>931</v>
      </c>
      <c r="C12" s="77" t="s">
        <v>932</v>
      </c>
      <c r="D12" s="78">
        <v>9800</v>
      </c>
      <c r="E12" s="79" t="s">
        <v>933</v>
      </c>
      <c r="F12" s="80">
        <v>25000</v>
      </c>
      <c r="G12" s="81"/>
      <c r="H12" s="80"/>
      <c r="I12" s="79"/>
      <c r="J12" s="82"/>
      <c r="K12" s="83">
        <f>D12+F12+H12+J12</f>
        <v>34800</v>
      </c>
    </row>
    <row r="13" spans="1:11" ht="26.25" thickBot="1" x14ac:dyDescent="0.3">
      <c r="A13" s="84">
        <v>2</v>
      </c>
      <c r="B13" s="85" t="s">
        <v>934</v>
      </c>
      <c r="C13" s="86" t="s">
        <v>935</v>
      </c>
      <c r="D13" s="87">
        <v>5000</v>
      </c>
      <c r="E13" s="88" t="s">
        <v>936</v>
      </c>
      <c r="F13" s="87">
        <v>11500</v>
      </c>
      <c r="G13" s="88" t="s">
        <v>937</v>
      </c>
      <c r="H13" s="89">
        <v>6000</v>
      </c>
      <c r="I13" s="88"/>
      <c r="J13" s="90"/>
      <c r="K13" s="83">
        <f t="shared" ref="K13:K45" si="0">D13+F13+H13+J13</f>
        <v>22500</v>
      </c>
    </row>
    <row r="14" spans="1:11" ht="27" thickBot="1" x14ac:dyDescent="0.3">
      <c r="A14" s="75">
        <v>3</v>
      </c>
      <c r="B14" s="85" t="s">
        <v>938</v>
      </c>
      <c r="C14" s="86" t="s">
        <v>939</v>
      </c>
      <c r="D14" s="89">
        <v>5000</v>
      </c>
      <c r="E14" s="91" t="s">
        <v>940</v>
      </c>
      <c r="F14" s="89">
        <v>2000</v>
      </c>
      <c r="G14" s="92" t="s">
        <v>941</v>
      </c>
      <c r="H14" s="89">
        <v>2000</v>
      </c>
      <c r="I14" s="93"/>
      <c r="J14" s="94"/>
      <c r="K14" s="83">
        <f t="shared" si="0"/>
        <v>9000</v>
      </c>
    </row>
    <row r="15" spans="1:11" ht="27" thickBot="1" x14ac:dyDescent="0.3">
      <c r="A15" s="95">
        <v>4</v>
      </c>
      <c r="B15" s="96" t="s">
        <v>942</v>
      </c>
      <c r="C15" s="97" t="s">
        <v>943</v>
      </c>
      <c r="D15" s="98">
        <v>40000</v>
      </c>
      <c r="E15" s="99" t="s">
        <v>944</v>
      </c>
      <c r="F15" s="98">
        <v>20300</v>
      </c>
      <c r="G15" s="100" t="s">
        <v>945</v>
      </c>
      <c r="H15" s="98">
        <v>10000</v>
      </c>
      <c r="I15" s="100"/>
      <c r="J15" s="94"/>
      <c r="K15" s="83">
        <f t="shared" si="0"/>
        <v>70300</v>
      </c>
    </row>
    <row r="16" spans="1:11" ht="26.25" thickBot="1" x14ac:dyDescent="0.3">
      <c r="A16" s="101">
        <v>5</v>
      </c>
      <c r="B16" s="96" t="s">
        <v>946</v>
      </c>
      <c r="C16" s="102" t="s">
        <v>947</v>
      </c>
      <c r="D16" s="89">
        <v>8000</v>
      </c>
      <c r="E16" s="103" t="s">
        <v>948</v>
      </c>
      <c r="F16" s="89">
        <v>25000</v>
      </c>
      <c r="G16" s="103" t="s">
        <v>949</v>
      </c>
      <c r="H16" s="104">
        <v>52000</v>
      </c>
      <c r="I16" s="105"/>
      <c r="J16" s="90"/>
      <c r="K16" s="83">
        <f t="shared" si="0"/>
        <v>85000</v>
      </c>
    </row>
    <row r="17" spans="1:11" ht="26.25" thickBot="1" x14ac:dyDescent="0.3">
      <c r="A17" s="75">
        <v>6</v>
      </c>
      <c r="B17" s="85" t="s">
        <v>950</v>
      </c>
      <c r="C17" s="86" t="s">
        <v>951</v>
      </c>
      <c r="D17" s="106">
        <v>15000</v>
      </c>
      <c r="E17" s="88" t="s">
        <v>952</v>
      </c>
      <c r="F17" s="87">
        <v>13000</v>
      </c>
      <c r="G17" s="91" t="s">
        <v>953</v>
      </c>
      <c r="H17" s="87">
        <v>12000</v>
      </c>
      <c r="I17" s="88"/>
      <c r="J17" s="90"/>
      <c r="K17" s="83">
        <f t="shared" si="0"/>
        <v>40000</v>
      </c>
    </row>
    <row r="18" spans="1:11" ht="26.25" thickBot="1" x14ac:dyDescent="0.3">
      <c r="A18" s="75">
        <v>7</v>
      </c>
      <c r="B18" s="85" t="s">
        <v>954</v>
      </c>
      <c r="C18" s="86" t="s">
        <v>955</v>
      </c>
      <c r="D18" s="87">
        <v>11000</v>
      </c>
      <c r="E18" s="88" t="s">
        <v>956</v>
      </c>
      <c r="F18" s="87">
        <v>1200</v>
      </c>
      <c r="G18" s="88" t="s">
        <v>957</v>
      </c>
      <c r="H18" s="87">
        <v>2900</v>
      </c>
      <c r="I18" s="91" t="s">
        <v>958</v>
      </c>
      <c r="J18" s="90">
        <v>2000</v>
      </c>
      <c r="K18" s="83">
        <f t="shared" si="0"/>
        <v>17100</v>
      </c>
    </row>
    <row r="19" spans="1:11" ht="26.25" thickBot="1" x14ac:dyDescent="0.3">
      <c r="A19" s="75">
        <v>8</v>
      </c>
      <c r="B19" s="85" t="s">
        <v>959</v>
      </c>
      <c r="C19" s="86" t="s">
        <v>960</v>
      </c>
      <c r="D19" s="87">
        <v>10000</v>
      </c>
      <c r="E19" s="88"/>
      <c r="F19" s="87"/>
      <c r="G19" s="88"/>
      <c r="H19" s="87"/>
      <c r="I19" s="91"/>
      <c r="J19" s="90"/>
      <c r="K19" s="83">
        <f t="shared" si="0"/>
        <v>10000</v>
      </c>
    </row>
    <row r="20" spans="1:11" ht="65.25" thickBot="1" x14ac:dyDescent="0.3">
      <c r="A20" s="75">
        <v>9</v>
      </c>
      <c r="B20" s="85" t="s">
        <v>961</v>
      </c>
      <c r="C20" s="107" t="s">
        <v>962</v>
      </c>
      <c r="D20" s="87">
        <v>30000</v>
      </c>
      <c r="E20" s="88" t="s">
        <v>963</v>
      </c>
      <c r="F20" s="87">
        <v>1200</v>
      </c>
      <c r="G20" s="88" t="s">
        <v>964</v>
      </c>
      <c r="H20" s="87">
        <v>4000</v>
      </c>
      <c r="I20" s="88"/>
      <c r="J20" s="90"/>
      <c r="K20" s="83">
        <f t="shared" si="0"/>
        <v>35200</v>
      </c>
    </row>
    <row r="21" spans="1:11" ht="15.75" thickBot="1" x14ac:dyDescent="0.3">
      <c r="A21" s="75">
        <v>10</v>
      </c>
      <c r="B21" s="85" t="s">
        <v>965</v>
      </c>
      <c r="C21" s="86" t="s">
        <v>966</v>
      </c>
      <c r="D21" s="89">
        <v>2200</v>
      </c>
      <c r="E21" s="88" t="s">
        <v>967</v>
      </c>
      <c r="F21" s="89">
        <v>1700</v>
      </c>
      <c r="G21" s="91"/>
      <c r="H21" s="89"/>
      <c r="I21" s="91"/>
      <c r="J21" s="90"/>
      <c r="K21" s="83">
        <f t="shared" si="0"/>
        <v>3900</v>
      </c>
    </row>
    <row r="22" spans="1:11" ht="26.25" thickBot="1" x14ac:dyDescent="0.3">
      <c r="A22" s="75">
        <v>11</v>
      </c>
      <c r="B22" s="108" t="s">
        <v>968</v>
      </c>
      <c r="C22" s="88" t="s">
        <v>969</v>
      </c>
      <c r="D22" s="87">
        <v>27000</v>
      </c>
      <c r="E22" s="88"/>
      <c r="F22" s="87"/>
      <c r="G22" s="88"/>
      <c r="H22" s="87"/>
      <c r="I22" s="91"/>
      <c r="J22" s="109"/>
      <c r="K22" s="83">
        <f t="shared" si="0"/>
        <v>27000</v>
      </c>
    </row>
    <row r="23" spans="1:11" ht="26.25" thickBot="1" x14ac:dyDescent="0.3">
      <c r="A23" s="75">
        <v>12</v>
      </c>
      <c r="B23" s="85" t="s">
        <v>970</v>
      </c>
      <c r="C23" s="86" t="s">
        <v>971</v>
      </c>
      <c r="D23" s="89">
        <v>3400</v>
      </c>
      <c r="E23" s="88" t="s">
        <v>972</v>
      </c>
      <c r="F23" s="87">
        <v>22000</v>
      </c>
      <c r="G23" s="88" t="s">
        <v>973</v>
      </c>
      <c r="H23" s="87">
        <v>2800</v>
      </c>
      <c r="I23" s="91" t="s">
        <v>974</v>
      </c>
      <c r="J23" s="90">
        <v>15000</v>
      </c>
      <c r="K23" s="83">
        <f t="shared" si="0"/>
        <v>43200</v>
      </c>
    </row>
    <row r="24" spans="1:11" ht="27" thickBot="1" x14ac:dyDescent="0.3">
      <c r="A24" s="75">
        <v>13</v>
      </c>
      <c r="B24" s="96" t="s">
        <v>975</v>
      </c>
      <c r="C24" s="110" t="s">
        <v>976</v>
      </c>
      <c r="D24" s="111">
        <v>16000</v>
      </c>
      <c r="E24" s="92"/>
      <c r="F24" s="98"/>
      <c r="G24" s="93"/>
      <c r="H24" s="98"/>
      <c r="I24" s="93"/>
      <c r="J24" s="94"/>
      <c r="K24" s="83">
        <f t="shared" si="0"/>
        <v>16000</v>
      </c>
    </row>
    <row r="25" spans="1:11" ht="26.25" thickBot="1" x14ac:dyDescent="0.3">
      <c r="A25" s="75">
        <v>14</v>
      </c>
      <c r="B25" s="85" t="s">
        <v>977</v>
      </c>
      <c r="C25" s="86" t="s">
        <v>978</v>
      </c>
      <c r="D25" s="87">
        <v>3000</v>
      </c>
      <c r="E25" s="88" t="s">
        <v>979</v>
      </c>
      <c r="F25" s="89">
        <v>4800</v>
      </c>
      <c r="G25" s="88" t="s">
        <v>980</v>
      </c>
      <c r="H25" s="89">
        <v>2000</v>
      </c>
      <c r="I25" s="88" t="s">
        <v>981</v>
      </c>
      <c r="J25" s="90">
        <v>30000</v>
      </c>
      <c r="K25" s="83">
        <f t="shared" si="0"/>
        <v>39800</v>
      </c>
    </row>
    <row r="26" spans="1:11" ht="26.25" thickBot="1" x14ac:dyDescent="0.3">
      <c r="A26" s="75">
        <v>15</v>
      </c>
      <c r="B26" s="85" t="s">
        <v>982</v>
      </c>
      <c r="C26" s="86" t="s">
        <v>983</v>
      </c>
      <c r="D26" s="87">
        <v>21600</v>
      </c>
      <c r="E26" s="88" t="s">
        <v>984</v>
      </c>
      <c r="F26" s="87">
        <v>71400</v>
      </c>
      <c r="G26" s="88"/>
      <c r="H26" s="87"/>
      <c r="I26" s="91"/>
      <c r="J26" s="90"/>
      <c r="K26" s="83">
        <f t="shared" si="0"/>
        <v>93000</v>
      </c>
    </row>
    <row r="27" spans="1:11" ht="26.25" thickBot="1" x14ac:dyDescent="0.3">
      <c r="A27" s="75">
        <v>16</v>
      </c>
      <c r="B27" s="108" t="s">
        <v>985</v>
      </c>
      <c r="C27" s="86" t="s">
        <v>986</v>
      </c>
      <c r="D27" s="87">
        <v>14000</v>
      </c>
      <c r="E27" s="88" t="s">
        <v>987</v>
      </c>
      <c r="F27" s="87">
        <v>6000</v>
      </c>
      <c r="G27" s="88" t="s">
        <v>988</v>
      </c>
      <c r="H27" s="87">
        <v>3000</v>
      </c>
      <c r="I27" s="88"/>
      <c r="J27" s="109"/>
      <c r="K27" s="83">
        <f t="shared" si="0"/>
        <v>23000</v>
      </c>
    </row>
    <row r="28" spans="1:11" ht="39" thickBot="1" x14ac:dyDescent="0.3">
      <c r="A28" s="75">
        <v>17</v>
      </c>
      <c r="B28" s="85" t="s">
        <v>989</v>
      </c>
      <c r="C28" s="86" t="s">
        <v>990</v>
      </c>
      <c r="D28" s="89">
        <v>10600</v>
      </c>
      <c r="E28" s="88" t="s">
        <v>991</v>
      </c>
      <c r="F28" s="89">
        <v>5300</v>
      </c>
      <c r="G28" s="88" t="s">
        <v>992</v>
      </c>
      <c r="H28" s="87">
        <v>3200</v>
      </c>
      <c r="I28" s="88" t="s">
        <v>993</v>
      </c>
      <c r="J28" s="90">
        <v>3500</v>
      </c>
      <c r="K28" s="83">
        <f t="shared" si="0"/>
        <v>22600</v>
      </c>
    </row>
    <row r="29" spans="1:11" ht="26.25" thickBot="1" x14ac:dyDescent="0.3">
      <c r="A29" s="75">
        <v>18</v>
      </c>
      <c r="B29" s="85" t="s">
        <v>994</v>
      </c>
      <c r="C29" s="86" t="s">
        <v>995</v>
      </c>
      <c r="D29" s="89">
        <v>25000</v>
      </c>
      <c r="E29" s="88" t="s">
        <v>996</v>
      </c>
      <c r="F29" s="89">
        <v>23000</v>
      </c>
      <c r="G29" s="88" t="s">
        <v>997</v>
      </c>
      <c r="H29" s="89">
        <v>7000</v>
      </c>
      <c r="I29" s="91"/>
      <c r="J29" s="90"/>
      <c r="K29" s="83">
        <f t="shared" si="0"/>
        <v>55000</v>
      </c>
    </row>
    <row r="30" spans="1:11" ht="26.25" thickBot="1" x14ac:dyDescent="0.3">
      <c r="A30" s="75">
        <v>19</v>
      </c>
      <c r="B30" s="85" t="s">
        <v>998</v>
      </c>
      <c r="C30" s="86" t="s">
        <v>999</v>
      </c>
      <c r="D30" s="89">
        <v>42100</v>
      </c>
      <c r="E30" s="88" t="s">
        <v>1000</v>
      </c>
      <c r="F30" s="89">
        <v>8000</v>
      </c>
      <c r="G30" s="88"/>
      <c r="H30" s="87"/>
      <c r="I30" s="88"/>
      <c r="J30" s="90"/>
      <c r="K30" s="83">
        <f t="shared" si="0"/>
        <v>50100</v>
      </c>
    </row>
    <row r="31" spans="1:11" ht="39" thickBot="1" x14ac:dyDescent="0.3">
      <c r="A31" s="75">
        <v>20</v>
      </c>
      <c r="B31" s="85" t="s">
        <v>1001</v>
      </c>
      <c r="C31" s="86" t="s">
        <v>1002</v>
      </c>
      <c r="D31" s="87">
        <v>23200</v>
      </c>
      <c r="E31" s="88" t="s">
        <v>1003</v>
      </c>
      <c r="F31" s="87">
        <v>10000</v>
      </c>
      <c r="G31" s="88" t="s">
        <v>1004</v>
      </c>
      <c r="H31" s="87">
        <v>25000</v>
      </c>
      <c r="I31" s="91"/>
      <c r="J31" s="90"/>
      <c r="K31" s="83">
        <f t="shared" si="0"/>
        <v>58200</v>
      </c>
    </row>
    <row r="32" spans="1:11" ht="50.25" customHeight="1" thickBot="1" x14ac:dyDescent="0.3">
      <c r="A32" s="75">
        <v>21</v>
      </c>
      <c r="B32" s="85" t="s">
        <v>1005</v>
      </c>
      <c r="C32" s="86" t="s">
        <v>1006</v>
      </c>
      <c r="D32" s="89">
        <v>12500</v>
      </c>
      <c r="E32" s="88" t="s">
        <v>1007</v>
      </c>
      <c r="F32" s="89">
        <v>5370</v>
      </c>
      <c r="G32" s="88" t="s">
        <v>1008</v>
      </c>
      <c r="H32" s="89">
        <v>25000</v>
      </c>
      <c r="I32" s="88"/>
      <c r="J32" s="90"/>
      <c r="K32" s="83">
        <f t="shared" si="0"/>
        <v>42870</v>
      </c>
    </row>
    <row r="33" spans="1:11" ht="26.25" thickBot="1" x14ac:dyDescent="0.3">
      <c r="A33" s="75">
        <v>22</v>
      </c>
      <c r="B33" s="85" t="s">
        <v>1009</v>
      </c>
      <c r="C33" s="86" t="s">
        <v>1010</v>
      </c>
      <c r="D33" s="89">
        <v>2000</v>
      </c>
      <c r="E33" s="88" t="s">
        <v>1011</v>
      </c>
      <c r="F33" s="89">
        <v>20000</v>
      </c>
      <c r="G33" s="88"/>
      <c r="H33" s="89"/>
      <c r="I33" s="88"/>
      <c r="J33" s="90"/>
      <c r="K33" s="83">
        <f t="shared" si="0"/>
        <v>22000</v>
      </c>
    </row>
    <row r="34" spans="1:11" ht="26.25" thickBot="1" x14ac:dyDescent="0.3">
      <c r="A34" s="75">
        <v>23</v>
      </c>
      <c r="B34" s="85" t="s">
        <v>1012</v>
      </c>
      <c r="C34" s="88" t="s">
        <v>1013</v>
      </c>
      <c r="D34" s="89">
        <v>2600</v>
      </c>
      <c r="E34" s="88"/>
      <c r="F34" s="89"/>
      <c r="G34" s="91"/>
      <c r="H34" s="89"/>
      <c r="I34" s="91"/>
      <c r="J34" s="90"/>
      <c r="K34" s="83">
        <f t="shared" si="0"/>
        <v>2600</v>
      </c>
    </row>
    <row r="35" spans="1:11" ht="15.75" thickBot="1" x14ac:dyDescent="0.3">
      <c r="A35" s="75">
        <v>24</v>
      </c>
      <c r="B35" s="112" t="s">
        <v>1014</v>
      </c>
      <c r="C35" s="86"/>
      <c r="D35" s="87"/>
      <c r="E35" s="93"/>
      <c r="F35" s="98"/>
      <c r="G35" s="93"/>
      <c r="H35" s="98"/>
      <c r="I35" s="93"/>
      <c r="J35" s="94"/>
      <c r="K35" s="83">
        <f t="shared" si="0"/>
        <v>0</v>
      </c>
    </row>
    <row r="36" spans="1:11" ht="66" customHeight="1" thickBot="1" x14ac:dyDescent="0.3">
      <c r="A36" s="75">
        <v>25</v>
      </c>
      <c r="B36" s="113" t="s">
        <v>1015</v>
      </c>
      <c r="C36" s="86" t="s">
        <v>1016</v>
      </c>
      <c r="D36" s="87">
        <v>15000</v>
      </c>
      <c r="E36" s="88" t="s">
        <v>1017</v>
      </c>
      <c r="F36" s="87">
        <v>1500</v>
      </c>
      <c r="G36" s="88" t="s">
        <v>1018</v>
      </c>
      <c r="H36" s="87">
        <v>3200</v>
      </c>
      <c r="I36" s="88" t="s">
        <v>1019</v>
      </c>
      <c r="J36" s="109">
        <v>2900</v>
      </c>
      <c r="K36" s="83">
        <f t="shared" si="0"/>
        <v>22600</v>
      </c>
    </row>
    <row r="37" spans="1:11" ht="15.75" thickBot="1" x14ac:dyDescent="0.3">
      <c r="A37" s="75">
        <v>26</v>
      </c>
      <c r="B37" s="113" t="s">
        <v>1020</v>
      </c>
      <c r="C37" s="86" t="s">
        <v>1021</v>
      </c>
      <c r="D37" s="89">
        <v>80000</v>
      </c>
      <c r="E37" s="88" t="s">
        <v>1022</v>
      </c>
      <c r="F37" s="87">
        <v>80000</v>
      </c>
      <c r="G37" s="88"/>
      <c r="H37" s="87"/>
      <c r="I37" s="88"/>
      <c r="J37" s="90"/>
      <c r="K37" s="83">
        <f t="shared" si="0"/>
        <v>160000</v>
      </c>
    </row>
    <row r="38" spans="1:11" ht="39" thickBot="1" x14ac:dyDescent="0.3">
      <c r="A38" s="75">
        <v>27</v>
      </c>
      <c r="B38" s="112" t="s">
        <v>1023</v>
      </c>
      <c r="C38" s="114" t="s">
        <v>1024</v>
      </c>
      <c r="D38" s="89">
        <v>55100</v>
      </c>
      <c r="E38" s="114" t="s">
        <v>1025</v>
      </c>
      <c r="F38" s="89">
        <v>28300</v>
      </c>
      <c r="G38" s="115"/>
      <c r="H38" s="115"/>
      <c r="I38" s="115"/>
      <c r="J38" s="116"/>
      <c r="K38" s="83">
        <f t="shared" si="0"/>
        <v>83400</v>
      </c>
    </row>
    <row r="39" spans="1:11" ht="26.25" thickBot="1" x14ac:dyDescent="0.3">
      <c r="A39" s="75">
        <v>28</v>
      </c>
      <c r="B39" s="112" t="s">
        <v>1026</v>
      </c>
      <c r="C39" s="117" t="s">
        <v>1027</v>
      </c>
      <c r="D39" s="89">
        <v>70000</v>
      </c>
      <c r="E39" s="103"/>
      <c r="F39" s="89"/>
      <c r="G39" s="103"/>
      <c r="H39" s="90"/>
      <c r="I39" s="103"/>
      <c r="J39" s="90"/>
      <c r="K39" s="83">
        <f t="shared" si="0"/>
        <v>70000</v>
      </c>
    </row>
    <row r="40" spans="1:11" ht="26.25" thickBot="1" x14ac:dyDescent="0.3">
      <c r="A40" s="75">
        <v>29</v>
      </c>
      <c r="B40" s="113" t="s">
        <v>1028</v>
      </c>
      <c r="C40" s="86" t="s">
        <v>1029</v>
      </c>
      <c r="D40" s="87">
        <v>176000</v>
      </c>
      <c r="E40" s="88" t="s">
        <v>1030</v>
      </c>
      <c r="F40" s="87">
        <v>12600</v>
      </c>
      <c r="G40" s="88" t="s">
        <v>1031</v>
      </c>
      <c r="H40" s="87">
        <v>16600</v>
      </c>
      <c r="I40" s="88" t="s">
        <v>1032</v>
      </c>
      <c r="J40" s="90">
        <v>8300</v>
      </c>
      <c r="K40" s="83">
        <f t="shared" si="0"/>
        <v>213500</v>
      </c>
    </row>
    <row r="41" spans="1:11" ht="26.25" thickBot="1" x14ac:dyDescent="0.3">
      <c r="A41" s="75">
        <v>30</v>
      </c>
      <c r="B41" s="118" t="s">
        <v>1033</v>
      </c>
      <c r="C41" s="86" t="s">
        <v>1034</v>
      </c>
      <c r="D41" s="89">
        <v>6000</v>
      </c>
      <c r="E41" s="88" t="s">
        <v>1035</v>
      </c>
      <c r="F41" s="89">
        <v>7000</v>
      </c>
      <c r="G41" s="91"/>
      <c r="H41" s="89"/>
      <c r="I41" s="91"/>
      <c r="J41" s="90"/>
      <c r="K41" s="83">
        <f t="shared" si="0"/>
        <v>13000</v>
      </c>
    </row>
    <row r="42" spans="1:11" ht="26.25" thickBot="1" x14ac:dyDescent="0.3">
      <c r="A42" s="75">
        <v>31</v>
      </c>
      <c r="B42" s="113" t="s">
        <v>1036</v>
      </c>
      <c r="C42" s="86" t="s">
        <v>1037</v>
      </c>
      <c r="D42" s="89">
        <v>3000</v>
      </c>
      <c r="E42" s="91"/>
      <c r="F42" s="89"/>
      <c r="G42" s="91"/>
      <c r="H42" s="89"/>
      <c r="I42" s="91"/>
      <c r="J42" s="90"/>
      <c r="K42" s="83">
        <f t="shared" si="0"/>
        <v>3000</v>
      </c>
    </row>
    <row r="43" spans="1:11" ht="27" thickBot="1" x14ac:dyDescent="0.3">
      <c r="A43" s="75">
        <v>32</v>
      </c>
      <c r="B43" s="113" t="s">
        <v>1038</v>
      </c>
      <c r="C43" s="110" t="s">
        <v>1039</v>
      </c>
      <c r="D43" s="87">
        <v>260000</v>
      </c>
      <c r="E43" s="92" t="s">
        <v>1040</v>
      </c>
      <c r="F43" s="98">
        <v>10000</v>
      </c>
      <c r="G43" s="92"/>
      <c r="H43" s="98"/>
      <c r="I43" s="93"/>
      <c r="J43" s="94"/>
      <c r="K43" s="83">
        <f t="shared" si="0"/>
        <v>270000</v>
      </c>
    </row>
    <row r="44" spans="1:11" ht="15.75" thickBot="1" x14ac:dyDescent="0.3">
      <c r="A44" s="75">
        <v>33</v>
      </c>
      <c r="B44" s="119" t="s">
        <v>1041</v>
      </c>
      <c r="C44" s="120" t="s">
        <v>1042</v>
      </c>
      <c r="D44" s="121">
        <v>11000</v>
      </c>
      <c r="E44" s="122" t="s">
        <v>1043</v>
      </c>
      <c r="F44" s="121">
        <v>10343</v>
      </c>
      <c r="G44" s="122"/>
      <c r="H44" s="121"/>
      <c r="I44" s="122"/>
      <c r="J44" s="123"/>
      <c r="K44" s="83">
        <f t="shared" si="0"/>
        <v>21343</v>
      </c>
    </row>
    <row r="45" spans="1:11" ht="66" customHeight="1" thickBot="1" x14ac:dyDescent="0.3">
      <c r="A45" s="75">
        <v>34</v>
      </c>
      <c r="B45" s="124" t="s">
        <v>1044</v>
      </c>
      <c r="C45" s="125" t="s">
        <v>1045</v>
      </c>
      <c r="D45" s="126">
        <v>150000</v>
      </c>
      <c r="E45" s="127" t="s">
        <v>1046</v>
      </c>
      <c r="F45" s="128">
        <v>75000</v>
      </c>
      <c r="G45" s="129" t="s">
        <v>1047</v>
      </c>
      <c r="H45" s="128">
        <v>10000</v>
      </c>
      <c r="I45" s="130" t="s">
        <v>1048</v>
      </c>
      <c r="J45" s="131">
        <v>90000</v>
      </c>
      <c r="K45" s="83">
        <f t="shared" si="0"/>
        <v>325000</v>
      </c>
    </row>
    <row r="46" spans="1:11" ht="15.75" thickBot="1" x14ac:dyDescent="0.3">
      <c r="A46" s="132"/>
      <c r="B46" s="133" t="s">
        <v>842</v>
      </c>
      <c r="C46" s="134"/>
      <c r="D46" s="135">
        <f>SUM(D12:D45)</f>
        <v>1165100</v>
      </c>
      <c r="E46" s="135">
        <f t="shared" ref="E46:J46" si="1">SUM(E12:E45)</f>
        <v>0</v>
      </c>
      <c r="F46" s="135">
        <f t="shared" si="1"/>
        <v>501513</v>
      </c>
      <c r="G46" s="135">
        <f t="shared" si="1"/>
        <v>0</v>
      </c>
      <c r="H46" s="135">
        <f t="shared" si="1"/>
        <v>186700</v>
      </c>
      <c r="I46" s="135">
        <f t="shared" si="1"/>
        <v>0</v>
      </c>
      <c r="J46" s="135">
        <f t="shared" si="1"/>
        <v>151700</v>
      </c>
      <c r="K46" s="136">
        <f>D46+F46+H46+J46</f>
        <v>2005013</v>
      </c>
    </row>
    <row r="50" spans="2:5" x14ac:dyDescent="0.25">
      <c r="B50" s="168" t="s">
        <v>1056</v>
      </c>
      <c r="C50" s="168"/>
      <c r="D50" s="168"/>
    </row>
    <row r="54" spans="2:5" x14ac:dyDescent="0.25">
      <c r="B54" s="167" t="s">
        <v>1052</v>
      </c>
      <c r="C54" s="167"/>
      <c r="D54" s="167"/>
      <c r="E54" s="167"/>
    </row>
  </sheetData>
  <mergeCells count="9">
    <mergeCell ref="B6:I6"/>
    <mergeCell ref="A9:A11"/>
    <mergeCell ref="B9:B11"/>
    <mergeCell ref="C9:J9"/>
    <mergeCell ref="K9:K11"/>
    <mergeCell ref="C10:D10"/>
    <mergeCell ref="E10:F10"/>
    <mergeCell ref="G10:H10"/>
    <mergeCell ref="I10:J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1.tabula</vt:lpstr>
      <vt:lpstr>2.tabula</vt:lpstr>
      <vt:lpstr>3.tabula</vt:lpstr>
      <vt:lpstr>4.tabula</vt:lpstr>
      <vt:lpstr>5.tabula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Tamara.Valuka</dc:creator>
  <cp:lastModifiedBy>Tamara.Valuka</cp:lastModifiedBy>
  <cp:lastPrinted>2016-02-08T13:16:45Z</cp:lastPrinted>
  <dcterms:created xsi:type="dcterms:W3CDTF">2016-01-26T11:36:16Z</dcterms:created>
  <dcterms:modified xsi:type="dcterms:W3CDTF">2016-02-08T13:18:48Z</dcterms:modified>
</cp:coreProperties>
</file>